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EAP\2021\"/>
    </mc:Choice>
  </mc:AlternateContent>
  <xr:revisionPtr revIDLastSave="0" documentId="8_{CA7DF1D5-239B-45CA-9F54-06C69B7CB87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Planilha1" sheetId="2" r:id="rId1"/>
    <sheet name="Planilha 1" sheetId="1" r:id="rId2"/>
    <sheet name="Planilha2" sheetId="3" r:id="rId3"/>
    <sheet name="Planilha3" sheetId="4" r:id="rId4"/>
  </sheets>
  <definedNames>
    <definedName name="_xlnm._FilterDatabase" localSheetId="1" hidden="1">'Planilha 1'!$A$1:$R$150</definedName>
    <definedName name="_xlnm._FilterDatabase" localSheetId="2" hidden="1">Planilha2!$A$13:$N$115</definedName>
    <definedName name="_xlnm.Print_Titles" localSheetId="2">Planilha2!$1:$14</definedName>
  </definedNames>
  <calcPr calcId="191029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N115" i="3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</calcChain>
</file>

<file path=xl/sharedStrings.xml><?xml version="1.0" encoding="utf-8"?>
<sst xmlns="http://schemas.openxmlformats.org/spreadsheetml/2006/main" count="3485" uniqueCount="609">
  <si>
    <t>Unidade Gestora</t>
  </si>
  <si>
    <t>Ano</t>
  </si>
  <si>
    <t>Fonte</t>
  </si>
  <si>
    <t>CPF/CNPJ</t>
  </si>
  <si>
    <t>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</si>
  <si>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</si>
  <si>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</si>
  <si>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</si>
  <si>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</si>
  <si>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</si>
  <si>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</si>
  <si>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</si>
  <si>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</si>
  <si>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Sub-item</t>
  </si>
  <si>
    <t>Despesas Empenhadas</t>
  </si>
  <si>
    <t>Despesas Liquidadas</t>
  </si>
  <si>
    <t>Despesas do Exercício Pagas</t>
  </si>
  <si>
    <t>Despesas Pagas</t>
  </si>
  <si>
    <t>130203 - ESCOLA DE ADMINISTRAÇÃO PÚBLICA DO AMAPÁ</t>
  </si>
  <si>
    <t>2021</t>
  </si>
  <si>
    <t>101 - Recursos de Transferências da União - RTU (FPE, IPI, ISO, ICMS-EX, CFRH, CFRM e OUTROS).</t>
  </si>
  <si>
    <t>00000000510203</t>
  </si>
  <si>
    <t>BANCO DO BRASIL S/A</t>
  </si>
  <si>
    <t>370 - OUTROS SERVICOS DE TERCEIROS-PESSOA JURIDICA (SICONFI)-</t>
  </si>
  <si>
    <t>2021NE00009</t>
  </si>
  <si>
    <t>10/05/2021</t>
  </si>
  <si>
    <t>2021NL00064</t>
  </si>
  <si>
    <t>11/05/2021</t>
  </si>
  <si>
    <t>2021PD00195</t>
  </si>
  <si>
    <t>19/05/2021</t>
  </si>
  <si>
    <t>2021OB00194</t>
  </si>
  <si>
    <t xml:space="preserve"> - </t>
  </si>
  <si>
    <t>2021NL00065</t>
  </si>
  <si>
    <t>2021PD00194</t>
  </si>
  <si>
    <t>2021OB00193</t>
  </si>
  <si>
    <t>2021NL00066</t>
  </si>
  <si>
    <t>2021PD00193</t>
  </si>
  <si>
    <t>2021OB00192</t>
  </si>
  <si>
    <t>2021NL00067</t>
  </si>
  <si>
    <t>2021PD00192</t>
  </si>
  <si>
    <t>2021OB00191</t>
  </si>
  <si>
    <t>2021NL00068</t>
  </si>
  <si>
    <t>2021PD00191</t>
  </si>
  <si>
    <t>2021OB00190</t>
  </si>
  <si>
    <t>2021NL00087</t>
  </si>
  <si>
    <t>22/07/2021</t>
  </si>
  <si>
    <t>2021PD00216</t>
  </si>
  <si>
    <t>2021OB00215</t>
  </si>
  <si>
    <t>00991925270</t>
  </si>
  <si>
    <t>JERLIAN RUAN OLIVEIRA DA MATA BRITO</t>
  </si>
  <si>
    <t>2021NE00094</t>
  </si>
  <si>
    <t>25/11/2021</t>
  </si>
  <si>
    <t>838 - OUTROS SERVIÇOS (SICONFI)</t>
  </si>
  <si>
    <t>2021NL00161</t>
  </si>
  <si>
    <t>29/12/2021</t>
  </si>
  <si>
    <t>2021PD00292</t>
  </si>
  <si>
    <t>2021OB00286</t>
  </si>
  <si>
    <t>2021PD00293</t>
  </si>
  <si>
    <t>2021OB00284</t>
  </si>
  <si>
    <t>2021PD00294</t>
  </si>
  <si>
    <t>2021OB00285</t>
  </si>
  <si>
    <t>01624120296</t>
  </si>
  <si>
    <t>BRENDA FARIAS DA SILVA</t>
  </si>
  <si>
    <t>2021NE00105</t>
  </si>
  <si>
    <t>14/12/2021</t>
  </si>
  <si>
    <t>02049199325</t>
  </si>
  <si>
    <t>ADSON RODRIGO SILVA PINHEIRO</t>
  </si>
  <si>
    <t>2021NE00122</t>
  </si>
  <si>
    <t>17/12/2021</t>
  </si>
  <si>
    <t>2021NL00163</t>
  </si>
  <si>
    <t>2021PD00309</t>
  </si>
  <si>
    <t>2021OB00300</t>
  </si>
  <si>
    <t>2021PD00310</t>
  </si>
  <si>
    <t>2021OB00298</t>
  </si>
  <si>
    <t>2021PD00311</t>
  </si>
  <si>
    <t>2021OB00299</t>
  </si>
  <si>
    <t>02730278000140</t>
  </si>
  <si>
    <t>R. B. FURTADO - ME</t>
  </si>
  <si>
    <t>2021NE00035</t>
  </si>
  <si>
    <t>16/08/2021</t>
  </si>
  <si>
    <t>2021NL00093</t>
  </si>
  <si>
    <t>28/09/2021</t>
  </si>
  <si>
    <t>2021PD00248</t>
  </si>
  <si>
    <t>2021OB00246</t>
  </si>
  <si>
    <t>05216319476</t>
  </si>
  <si>
    <t>BRUNO RAFAEL DE ALBUQUERQUE GAUDENCIO</t>
  </si>
  <si>
    <t>2021NE00132</t>
  </si>
  <si>
    <t>20/12/2021</t>
  </si>
  <si>
    <t>2021NL00162</t>
  </si>
  <si>
    <t>2021PD00299</t>
  </si>
  <si>
    <t>2021OB00290</t>
  </si>
  <si>
    <t>2021PD00300</t>
  </si>
  <si>
    <t>2021OB00287</t>
  </si>
  <si>
    <t>2021PD00301</t>
  </si>
  <si>
    <t>2021OB00288</t>
  </si>
  <si>
    <t>10/03/2021</t>
  </si>
  <si>
    <t>59 - OUTROS MATERIAIS DE CONSUMO (SICONFI)</t>
  </si>
  <si>
    <t>08641928000167</t>
  </si>
  <si>
    <t>FAB VIAGENS E TURISMO LTDA-ME</t>
  </si>
  <si>
    <t>2021NE00036</t>
  </si>
  <si>
    <t>320 - PASSAGENS E DESPESAS COM LOCOMOÇÃO</t>
  </si>
  <si>
    <t>09156486000126</t>
  </si>
  <si>
    <t>SÓLIO SERVIÇOS EIRELI - EPP</t>
  </si>
  <si>
    <t>2021NE00091</t>
  </si>
  <si>
    <t>22/11/2021</t>
  </si>
  <si>
    <t>10642664000108</t>
  </si>
  <si>
    <t>V. CAMPOS DA COSTA</t>
  </si>
  <si>
    <t>2021NE00021</t>
  </si>
  <si>
    <t>2021NL00072</t>
  </si>
  <si>
    <t>23/06/2021</t>
  </si>
  <si>
    <t>2021PD00198</t>
  </si>
  <si>
    <t>2021OB00197</t>
  </si>
  <si>
    <t>2021NL00091</t>
  </si>
  <si>
    <t>22/09/2021</t>
  </si>
  <si>
    <t>2021PD00222</t>
  </si>
  <si>
    <t>2021OB00221</t>
  </si>
  <si>
    <t>2021NE00041</t>
  </si>
  <si>
    <t>2021NL00092</t>
  </si>
  <si>
    <t>2021PD00231</t>
  </si>
  <si>
    <t>18/11/2021</t>
  </si>
  <si>
    <t>2021OB00230</t>
  </si>
  <si>
    <t>2021NE00086</t>
  </si>
  <si>
    <t>11/11/2021</t>
  </si>
  <si>
    <t>2021NL00101</t>
  </si>
  <si>
    <t>12/11/2021</t>
  </si>
  <si>
    <t>2021PD00233</t>
  </si>
  <si>
    <t>2021OB00232</t>
  </si>
  <si>
    <t>2021NE00141</t>
  </si>
  <si>
    <t>2021NL00132</t>
  </si>
  <si>
    <t>2021PD00270</t>
  </si>
  <si>
    <t>2021OB00264</t>
  </si>
  <si>
    <t>10990394000126</t>
  </si>
  <si>
    <t>TALENTO DIGITAL LTDA-ME</t>
  </si>
  <si>
    <t>2021NE00061</t>
  </si>
  <si>
    <t>21/10/2021</t>
  </si>
  <si>
    <t>14299510000116</t>
  </si>
  <si>
    <t>LETICIA DE QUEIROZ BERTELLI</t>
  </si>
  <si>
    <t>2021NE00131</t>
  </si>
  <si>
    <t>2021NL00141</t>
  </si>
  <si>
    <t>2021PD00286</t>
  </si>
  <si>
    <t>2021OB00278</t>
  </si>
  <si>
    <t>15342274000136</t>
  </si>
  <si>
    <t>MONICA CHRISTINE HUBERT ZAFITA</t>
  </si>
  <si>
    <t>2021NE00145</t>
  </si>
  <si>
    <t>2021NL00152</t>
  </si>
  <si>
    <t>2021PD00316</t>
  </si>
  <si>
    <t>2021OB00305</t>
  </si>
  <si>
    <t>16813154249</t>
  </si>
  <si>
    <t>MARIO TEIXEIRA DE MENDONCA NETO.</t>
  </si>
  <si>
    <t>2021NE00092</t>
  </si>
  <si>
    <t>24/11/2021</t>
  </si>
  <si>
    <t>2021NL00133</t>
  </si>
  <si>
    <t>2021PD00275</t>
  </si>
  <si>
    <t>2021OB00270</t>
  </si>
  <si>
    <t>2021PD00276</t>
  </si>
  <si>
    <t>2021OB00267</t>
  </si>
  <si>
    <t>17221352000170</t>
  </si>
  <si>
    <t>DANIEL GONCALVES MORELO</t>
  </si>
  <si>
    <t>2021NE00015</t>
  </si>
  <si>
    <t>15/04/2021</t>
  </si>
  <si>
    <t>865 - DEA</t>
  </si>
  <si>
    <t>2021NL00062</t>
  </si>
  <si>
    <t>16/04/2021</t>
  </si>
  <si>
    <t>2021PD00185</t>
  </si>
  <si>
    <t>2021OB00185</t>
  </si>
  <si>
    <t>2021NE00016</t>
  </si>
  <si>
    <t>2021NL00063</t>
  </si>
  <si>
    <t>2021PD00186</t>
  </si>
  <si>
    <t>2021OB00186</t>
  </si>
  <si>
    <t>17249804000121</t>
  </si>
  <si>
    <t>SIMONE MARÇAL</t>
  </si>
  <si>
    <t>2021NE00014</t>
  </si>
  <si>
    <t>2021NL00061</t>
  </si>
  <si>
    <t>2021PD00184</t>
  </si>
  <si>
    <t>2021OB00184</t>
  </si>
  <si>
    <t>17833720000130</t>
  </si>
  <si>
    <t>GRAZIANE DA SILVA MOREIRA MEI</t>
  </si>
  <si>
    <t>2021NE00011</t>
  </si>
  <si>
    <t>13/04/2021</t>
  </si>
  <si>
    <t>2021NL00058</t>
  </si>
  <si>
    <t>14/04/2021</t>
  </si>
  <si>
    <t>2021PD00179</t>
  </si>
  <si>
    <t>2021OB00179</t>
  </si>
  <si>
    <t>2021NE00142</t>
  </si>
  <si>
    <t>2021NL00144</t>
  </si>
  <si>
    <t>2021PD00285</t>
  </si>
  <si>
    <t>2021OB00277</t>
  </si>
  <si>
    <t>19093739000113</t>
  </si>
  <si>
    <t>PAULA GOTELIP DE SOUZA CORREA</t>
  </si>
  <si>
    <t>2021NE00143</t>
  </si>
  <si>
    <t>2021NL00151</t>
  </si>
  <si>
    <t>2021PD00288</t>
  </si>
  <si>
    <t>2021OB00280</t>
  </si>
  <si>
    <t>20102605000109</t>
  </si>
  <si>
    <t xml:space="preserve">INSTITUTO INOVA </t>
  </si>
  <si>
    <t>2021NE00107</t>
  </si>
  <si>
    <t>15/12/2021</t>
  </si>
  <si>
    <t>1129 - AUXÍLIOS, CONTRIBUIÇOES, SUBVENÇOES</t>
  </si>
  <si>
    <t>2021NE00108</t>
  </si>
  <si>
    <t>2021NE00109</t>
  </si>
  <si>
    <t>2021NE00110</t>
  </si>
  <si>
    <t>2021NE00111</t>
  </si>
  <si>
    <t>2021NE00112</t>
  </si>
  <si>
    <t>20927290200</t>
  </si>
  <si>
    <t>HILDOMAR ALVES DA SILVA</t>
  </si>
  <si>
    <t>2021NE00057</t>
  </si>
  <si>
    <t>21353497000100</t>
  </si>
  <si>
    <t>MASTER COM. E SERVIÇOS LTDA</t>
  </si>
  <si>
    <t>922 - OUTROS MATERIAIS PERMANENTES (SICONFI)</t>
  </si>
  <si>
    <t>01/10/2021</t>
  </si>
  <si>
    <t>2021NE00054</t>
  </si>
  <si>
    <t>18/10/2021</t>
  </si>
  <si>
    <t>2021NL00118</t>
  </si>
  <si>
    <t>26/11/2021</t>
  </si>
  <si>
    <t>2021PD00253</t>
  </si>
  <si>
    <t>2021OB00251</t>
  </si>
  <si>
    <t>24/03/2021</t>
  </si>
  <si>
    <t>22220030000146</t>
  </si>
  <si>
    <t>JONARA SALETE FABIANE</t>
  </si>
  <si>
    <t>2021NE00146</t>
  </si>
  <si>
    <t>2021NL00149</t>
  </si>
  <si>
    <t>2021PD00297</t>
  </si>
  <si>
    <t>2021OB00289</t>
  </si>
  <si>
    <t>26440660268</t>
  </si>
  <si>
    <t>ALBERTO GOMES TAVARES</t>
  </si>
  <si>
    <t>2021NE00022</t>
  </si>
  <si>
    <t>27/05/2021</t>
  </si>
  <si>
    <t>2021NL00077</t>
  </si>
  <si>
    <t>12/07/2021</t>
  </si>
  <si>
    <t>2021PD00200</t>
  </si>
  <si>
    <t>13/07/2021</t>
  </si>
  <si>
    <t>2021OB00200</t>
  </si>
  <si>
    <t>2021PD00202</t>
  </si>
  <si>
    <t>2021OB00199</t>
  </si>
  <si>
    <t>09/06/2021</t>
  </si>
  <si>
    <t>27580256000171</t>
  </si>
  <si>
    <t>ANTONIETA JORGE DERTKIGIL</t>
  </si>
  <si>
    <t>2021NE00147</t>
  </si>
  <si>
    <t>2021NL00150</t>
  </si>
  <si>
    <t>28130729000100</t>
  </si>
  <si>
    <t>LAIS TERÇARIOL VITRAL</t>
  </si>
  <si>
    <t>2021NE00144</t>
  </si>
  <si>
    <t>2021NL00142</t>
  </si>
  <si>
    <t>2021PD00287</t>
  </si>
  <si>
    <t>2021OB00279</t>
  </si>
  <si>
    <t>CARLOS DE BARROS SUGAWARA</t>
  </si>
  <si>
    <t>29979036068020</t>
  </si>
  <si>
    <t>INSTITUTO NACIONAL DO SEGURO SOCIAL</t>
  </si>
  <si>
    <t>821 - OBRIGAÇÕES PATRONAIS S/ SERVIÇOS PESSOA FISICA</t>
  </si>
  <si>
    <t>2021NE00013</t>
  </si>
  <si>
    <t>859 - DEA</t>
  </si>
  <si>
    <t>2021NL00060</t>
  </si>
  <si>
    <t>2021PD00181</t>
  </si>
  <si>
    <t>2021OB00183</t>
  </si>
  <si>
    <t>2021NE00023</t>
  </si>
  <si>
    <t>2021NL00078</t>
  </si>
  <si>
    <t>2021PD00201</t>
  </si>
  <si>
    <t>2021OB00201</t>
  </si>
  <si>
    <t>2021NE00031</t>
  </si>
  <si>
    <t>30/07/2021</t>
  </si>
  <si>
    <t>2021NE00033</t>
  </si>
  <si>
    <t>02/08/2021</t>
  </si>
  <si>
    <t>2021NE00038</t>
  </si>
  <si>
    <t>15/09/2021</t>
  </si>
  <si>
    <t>2021NL00089</t>
  </si>
  <si>
    <t>2021PD00218</t>
  </si>
  <si>
    <t>2021OB00219</t>
  </si>
  <si>
    <t>2021NE00040</t>
  </si>
  <si>
    <t>17/09/2021</t>
  </si>
  <si>
    <t>2021NL00156</t>
  </si>
  <si>
    <t>2021NE00045</t>
  </si>
  <si>
    <t>27/09/2021</t>
  </si>
  <si>
    <t>2021NL00154</t>
  </si>
  <si>
    <t>2021NE00047</t>
  </si>
  <si>
    <t>29/09/2021</t>
  </si>
  <si>
    <t>2021NL00098</t>
  </si>
  <si>
    <t>22/10/2021</t>
  </si>
  <si>
    <t>2021PD00227</t>
  </si>
  <si>
    <t>2021OB00226</t>
  </si>
  <si>
    <t>2021NL00100</t>
  </si>
  <si>
    <t>2021PD00229</t>
  </si>
  <si>
    <t>2021OB00228</t>
  </si>
  <si>
    <t>2021NL00117</t>
  </si>
  <si>
    <t>2021PD00250</t>
  </si>
  <si>
    <t>2021OB00250</t>
  </si>
  <si>
    <t>2021NL00125</t>
  </si>
  <si>
    <t>2021NE00051</t>
  </si>
  <si>
    <t>2021NE00058</t>
  </si>
  <si>
    <t>2021NE00060</t>
  </si>
  <si>
    <t>2021NL00158</t>
  </si>
  <si>
    <t>25/10/2021</t>
  </si>
  <si>
    <t>2021NE00065</t>
  </si>
  <si>
    <t>2021NE00067</t>
  </si>
  <si>
    <t>2021NE00081</t>
  </si>
  <si>
    <t>2021NL00103</t>
  </si>
  <si>
    <t>2021PD00257</t>
  </si>
  <si>
    <t>2021OB00256</t>
  </si>
  <si>
    <t>2021NE00083</t>
  </si>
  <si>
    <t>16/11/2021</t>
  </si>
  <si>
    <t>2021NE00090</t>
  </si>
  <si>
    <t>17/11/2021</t>
  </si>
  <si>
    <t>2021NE00093</t>
  </si>
  <si>
    <t>2021NE00097</t>
  </si>
  <si>
    <t>2021NE00100</t>
  </si>
  <si>
    <t>2021NE00104</t>
  </si>
  <si>
    <t>21/12/2021</t>
  </si>
  <si>
    <t>2021NE00106</t>
  </si>
  <si>
    <t>2021NE00123</t>
  </si>
  <si>
    <t>2021NL00148</t>
  </si>
  <si>
    <t>2021NE00126</t>
  </si>
  <si>
    <t>2021NE00133</t>
  </si>
  <si>
    <t>2021NL00146</t>
  </si>
  <si>
    <t>30188385215</t>
  </si>
  <si>
    <t>MANOEL DE JESUS DE SOUZA PINTO</t>
  </si>
  <si>
    <t>2021NE00103</t>
  </si>
  <si>
    <t>2021NL00140</t>
  </si>
  <si>
    <t>2021PD00290</t>
  </si>
  <si>
    <t>2021OB00281</t>
  </si>
  <si>
    <t>2021PD00291</t>
  </si>
  <si>
    <t>2021OB00282</t>
  </si>
  <si>
    <t>30605072876</t>
  </si>
  <si>
    <t>KLEBER ABRAHÃO MONTEMOR</t>
  </si>
  <si>
    <t>2021NE00027</t>
  </si>
  <si>
    <t>09/07/2021</t>
  </si>
  <si>
    <t>2021NL00081</t>
  </si>
  <si>
    <t>19/07/2021</t>
  </si>
  <si>
    <t>2021PD00211</t>
  </si>
  <si>
    <t>20/07/2021</t>
  </si>
  <si>
    <t>2021OB00210</t>
  </si>
  <si>
    <t>739 - MATERIAL DE CONSUMO</t>
  </si>
  <si>
    <t>2021NE00028</t>
  </si>
  <si>
    <t>2021NL00082</t>
  </si>
  <si>
    <t>2021PD00212</t>
  </si>
  <si>
    <t>2021OB00211</t>
  </si>
  <si>
    <t>2021NE00029</t>
  </si>
  <si>
    <t>2021NL00083</t>
  </si>
  <si>
    <t>2021PD00213</t>
  </si>
  <si>
    <t>2021OB00212</t>
  </si>
  <si>
    <t>2021NE00068</t>
  </si>
  <si>
    <t>08/11/2021</t>
  </si>
  <si>
    <t>2021NL00104</t>
  </si>
  <si>
    <t>2021PD00240</t>
  </si>
  <si>
    <t>23/11/2021</t>
  </si>
  <si>
    <t>2021OB00239</t>
  </si>
  <si>
    <t>2021NE00072</t>
  </si>
  <si>
    <t>2021NL00108</t>
  </si>
  <si>
    <t>2021PD00243</t>
  </si>
  <si>
    <t>2021OB00241</t>
  </si>
  <si>
    <t>740 - OUTROS SERVICOS DE TERCEIROS - PESSOA FISICA</t>
  </si>
  <si>
    <t>2021NE00076</t>
  </si>
  <si>
    <t>2021NL00112</t>
  </si>
  <si>
    <t>2021PD00245</t>
  </si>
  <si>
    <t>2021OB00243</t>
  </si>
  <si>
    <t>741 - OUTROS SERVICOS DE TERCEIROS - PESSOA JURIDICA</t>
  </si>
  <si>
    <t>31734960000109</t>
  </si>
  <si>
    <t>G. R. LOBATO - ME</t>
  </si>
  <si>
    <t>2021NE00018</t>
  </si>
  <si>
    <t>27/04/2021</t>
  </si>
  <si>
    <t>2021NL00069</t>
  </si>
  <si>
    <t>2021PD00196</t>
  </si>
  <si>
    <t>2021OB00195</t>
  </si>
  <si>
    <t>33070466249</t>
  </si>
  <si>
    <t>JOSÉ SEIXAS DE OLIVEIRAS</t>
  </si>
  <si>
    <t>2021NE00080</t>
  </si>
  <si>
    <t>2021NL00102</t>
  </si>
  <si>
    <t>2021PD00247</t>
  </si>
  <si>
    <t>2021OB00245</t>
  </si>
  <si>
    <t>2021PD00258</t>
  </si>
  <si>
    <t>2021OB00254</t>
  </si>
  <si>
    <t>2021PD00259</t>
  </si>
  <si>
    <t>2021OB00255</t>
  </si>
  <si>
    <t>34236821249</t>
  </si>
  <si>
    <t>Alci Jackson Soares da Silva</t>
  </si>
  <si>
    <t>2021NE00012</t>
  </si>
  <si>
    <t>864 - DEA</t>
  </si>
  <si>
    <t>2021NL00059</t>
  </si>
  <si>
    <t>2021PD00180</t>
  </si>
  <si>
    <t>2021OB00182</t>
  </si>
  <si>
    <t>2021PD00182</t>
  </si>
  <si>
    <t>2021OB00180</t>
  </si>
  <si>
    <t>2021PD00183</t>
  </si>
  <si>
    <t>2021OB00181</t>
  </si>
  <si>
    <t>34642561000106</t>
  </si>
  <si>
    <t>A. N. GOMES - EIRELI</t>
  </si>
  <si>
    <t>2021NE00005</t>
  </si>
  <si>
    <t>2021NL00079</t>
  </si>
  <si>
    <t>14/07/2021</t>
  </si>
  <si>
    <t>2021PD00203</t>
  </si>
  <si>
    <t>2021OB00202</t>
  </si>
  <si>
    <t>2021NE00006</t>
  </si>
  <si>
    <t>2021NL00080</t>
  </si>
  <si>
    <t>2021PD00204</t>
  </si>
  <si>
    <t>2021OB00203</t>
  </si>
  <si>
    <t>37512032000186</t>
  </si>
  <si>
    <t>3R COMÉRCIO &amp; DISTRIBUIÇÃO EIRELI</t>
  </si>
  <si>
    <t>2021NE00034</t>
  </si>
  <si>
    <t>09/08/2021</t>
  </si>
  <si>
    <t>2021NL00090</t>
  </si>
  <si>
    <t>2021PD00221</t>
  </si>
  <si>
    <t>2021OB00220</t>
  </si>
  <si>
    <t>2021NE00118</t>
  </si>
  <si>
    <t>16/12/2021</t>
  </si>
  <si>
    <t>37852452000101</t>
  </si>
  <si>
    <t>ALDV REFRIGERAÇOES LTDA</t>
  </si>
  <si>
    <t>2021NE00003</t>
  </si>
  <si>
    <t>904 - MANUTENÇÃO E CONSERVAÇÃO DE MÁQUINAS E EQUIPAMENTOS (SICONFI)</t>
  </si>
  <si>
    <t>2021NL00075</t>
  </si>
  <si>
    <t>2021PD00199</t>
  </si>
  <si>
    <t>2021OB00198</t>
  </si>
  <si>
    <t>38453061220</t>
  </si>
  <si>
    <t>MIZAEL DO NASCIMENTO PEREIRA</t>
  </si>
  <si>
    <t>2021NE00046</t>
  </si>
  <si>
    <t>2021NL00094</t>
  </si>
  <si>
    <t>2021PD00226</t>
  </si>
  <si>
    <t>2021OB00225</t>
  </si>
  <si>
    <t>2021PD00255</t>
  </si>
  <si>
    <t>2021OB00252</t>
  </si>
  <si>
    <t>2021PD00256</t>
  </si>
  <si>
    <t>2021OB00253</t>
  </si>
  <si>
    <t>2021NL00099</t>
  </si>
  <si>
    <t>2021PD00228</t>
  </si>
  <si>
    <t>2021OB00227</t>
  </si>
  <si>
    <t>2021PD00281</t>
  </si>
  <si>
    <t>2021OB00273</t>
  </si>
  <si>
    <t>2021PD00282</t>
  </si>
  <si>
    <t>2021OB00274</t>
  </si>
  <si>
    <t>2021NL00116</t>
  </si>
  <si>
    <t>2021PD00249</t>
  </si>
  <si>
    <t>2021OB00249</t>
  </si>
  <si>
    <t>2021PD00251</t>
  </si>
  <si>
    <t>2021OB00247</t>
  </si>
  <si>
    <t>2021PD00252</t>
  </si>
  <si>
    <t>2021OB00248</t>
  </si>
  <si>
    <t>2021NL00124</t>
  </si>
  <si>
    <t>2021PD00278</t>
  </si>
  <si>
    <t>2021OB00276</t>
  </si>
  <si>
    <t>2021PD00279</t>
  </si>
  <si>
    <t>2021OB00271</t>
  </si>
  <si>
    <t>2021PD00280</t>
  </si>
  <si>
    <t>2021OB00272</t>
  </si>
  <si>
    <t>2021NL00126</t>
  </si>
  <si>
    <t>2021PD00277</t>
  </si>
  <si>
    <t>2021OB00275</t>
  </si>
  <si>
    <t>38869217272</t>
  </si>
  <si>
    <t>ANAILCE RÚBIA MENDES DE SENA SOUZA</t>
  </si>
  <si>
    <t>2021NE00059</t>
  </si>
  <si>
    <t>2021NL00159</t>
  </si>
  <si>
    <t>2021PD00307</t>
  </si>
  <si>
    <t>2021OB00297</t>
  </si>
  <si>
    <t>2021PD00308</t>
  </si>
  <si>
    <t>2021OB00292</t>
  </si>
  <si>
    <t>2021NE00064</t>
  </si>
  <si>
    <t>2021NE00149</t>
  </si>
  <si>
    <t>2021NL00157</t>
  </si>
  <si>
    <t>2021PD00305</t>
  </si>
  <si>
    <t>2021OB00296</t>
  </si>
  <si>
    <t>2021PD00306</t>
  </si>
  <si>
    <t>2021OB00291</t>
  </si>
  <si>
    <t>38874326220</t>
  </si>
  <si>
    <t>JOSE REDSON CAVALCANTE BARBOSA</t>
  </si>
  <si>
    <t>2021NE00087</t>
  </si>
  <si>
    <t>2021NL00128</t>
  </si>
  <si>
    <t>2021PD00263</t>
  </si>
  <si>
    <t>2021OB00259</t>
  </si>
  <si>
    <t>2021PD00264</t>
  </si>
  <si>
    <t>2021OB00257</t>
  </si>
  <si>
    <t>2021PD00265</t>
  </si>
  <si>
    <t>2021OB00258</t>
  </si>
  <si>
    <t>40843501000154</t>
  </si>
  <si>
    <t>2021NE00148</t>
  </si>
  <si>
    <t>2021NL00143</t>
  </si>
  <si>
    <t>2021PD00315</t>
  </si>
  <si>
    <t>2021OB00304</t>
  </si>
  <si>
    <t>51446111253</t>
  </si>
  <si>
    <t>HERACLITO MENDES DA COSTA JUNIOR</t>
  </si>
  <si>
    <t>2021NE00039</t>
  </si>
  <si>
    <t>2021NL00164</t>
  </si>
  <si>
    <t>2021PD00314</t>
  </si>
  <si>
    <t>2021OB00303</t>
  </si>
  <si>
    <t>2021NE00044</t>
  </si>
  <si>
    <t>2021NL00153</t>
  </si>
  <si>
    <t>2021PD00312</t>
  </si>
  <si>
    <t>2021OB00302</t>
  </si>
  <si>
    <t>2021PD00313</t>
  </si>
  <si>
    <t>2021OB00301</t>
  </si>
  <si>
    <t>58966587291</t>
  </si>
  <si>
    <t>CHARLES SENA SANTOS</t>
  </si>
  <si>
    <t>2021NE00050</t>
  </si>
  <si>
    <t>2021NL00122</t>
  </si>
  <si>
    <t>2021PD00273</t>
  </si>
  <si>
    <t>2021OB00269</t>
  </si>
  <si>
    <t>2021PD00274</t>
  </si>
  <si>
    <t>2021OB00266</t>
  </si>
  <si>
    <t>2021NE00066</t>
  </si>
  <si>
    <t>2021NL00120</t>
  </si>
  <si>
    <t>2021PD00271</t>
  </si>
  <si>
    <t>2021OB00268</t>
  </si>
  <si>
    <t>2021PD00272</t>
  </si>
  <si>
    <t>2021OB00265</t>
  </si>
  <si>
    <t>60223553204</t>
  </si>
  <si>
    <t>ELKE DANIELA R. NUNES</t>
  </si>
  <si>
    <t>2021NE00089</t>
  </si>
  <si>
    <t>61746070200</t>
  </si>
  <si>
    <t>VALDEI BARBOSA MIRA MOREIRA</t>
  </si>
  <si>
    <t>2021NE00024</t>
  </si>
  <si>
    <t>06/07/2021</t>
  </si>
  <si>
    <t>2021NL00084</t>
  </si>
  <si>
    <t>2021PD00208</t>
  </si>
  <si>
    <t>2021OB00207</t>
  </si>
  <si>
    <t>2021NE00025</t>
  </si>
  <si>
    <t>2021NL00085</t>
  </si>
  <si>
    <t>2021PD00214</t>
  </si>
  <si>
    <t>21/07/2021</t>
  </si>
  <si>
    <t>2021OB00213</t>
  </si>
  <si>
    <t>2021NE00026</t>
  </si>
  <si>
    <t>2021NL00086</t>
  </si>
  <si>
    <t>2021PD00215</t>
  </si>
  <si>
    <t>2021OB00214</t>
  </si>
  <si>
    <t>2021NE00070</t>
  </si>
  <si>
    <t>2021NL00106</t>
  </si>
  <si>
    <t>2021PD00241</t>
  </si>
  <si>
    <t>2021OB00240</t>
  </si>
  <si>
    <t>2021NE00074</t>
  </si>
  <si>
    <t>2021NL00110</t>
  </si>
  <si>
    <t>2021PD00244</t>
  </si>
  <si>
    <t>2021OB00242</t>
  </si>
  <si>
    <t>2021NE00077</t>
  </si>
  <si>
    <t>2021NL00113</t>
  </si>
  <si>
    <t>2021PD00246</t>
  </si>
  <si>
    <t>2021OB00244</t>
  </si>
  <si>
    <t>65336704253</t>
  </si>
  <si>
    <t>JORIELSON BRITO NASCIMENTO</t>
  </si>
  <si>
    <t>2021NE00056</t>
  </si>
  <si>
    <t>2021NL00097</t>
  </si>
  <si>
    <t>2021PD00225</t>
  </si>
  <si>
    <t>2021OB00224</t>
  </si>
  <si>
    <t>371 - DIARIAS A SERVIDORES</t>
  </si>
  <si>
    <t>81790929415</t>
  </si>
  <si>
    <t>IRAN NUNES GOMES</t>
  </si>
  <si>
    <t>2021NE00082</t>
  </si>
  <si>
    <t>93100833287</t>
  </si>
  <si>
    <t>Jhon E. B. de Araújo</t>
  </si>
  <si>
    <t>2021NE00032</t>
  </si>
  <si>
    <t>93205368215</t>
  </si>
  <si>
    <t>LIU KIM FERREIRA DIAS</t>
  </si>
  <si>
    <t>2021NE00037</t>
  </si>
  <si>
    <t>2021NL00088</t>
  </si>
  <si>
    <t>2021PD00217</t>
  </si>
  <si>
    <t>2021OB00218</t>
  </si>
  <si>
    <t>2021PD00219</t>
  </si>
  <si>
    <t>2021OB00216</t>
  </si>
  <si>
    <t>2021PD00220</t>
  </si>
  <si>
    <t>2021OB00217</t>
  </si>
  <si>
    <t>93639236220</t>
  </si>
  <si>
    <t>ADRIANO BLANC DOS SANTOS LIMA</t>
  </si>
  <si>
    <t>2021NE00030</t>
  </si>
  <si>
    <t>94512183272</t>
  </si>
  <si>
    <t>WILLIAM FERREIRA DUARTE</t>
  </si>
  <si>
    <t>2021NE00150</t>
  </si>
  <si>
    <t>1217 - SELEÇÃO E TREINAMENTO</t>
  </si>
  <si>
    <t>95018140259</t>
  </si>
  <si>
    <t>EDUARDO BRAZ BARROS JÚNIOR</t>
  </si>
  <si>
    <t>2021NE00099</t>
  </si>
  <si>
    <t>06/12/2021</t>
  </si>
  <si>
    <t>107 - Recursos Próprios - RP (IPVA, IRRF, ITCD, ICMS, TEPP, TPS, RI,RVM, ORP, RS, MJM, OI, OR e RDAT)</t>
  </si>
  <si>
    <t>2021NE00113</t>
  </si>
  <si>
    <t>2021NE00114</t>
  </si>
  <si>
    <t>2021NE00115</t>
  </si>
  <si>
    <t>2021NE00116</t>
  </si>
  <si>
    <t>2021NE00117</t>
  </si>
  <si>
    <t>Soma de Despesas Empenhadas</t>
  </si>
  <si>
    <t>Soma de Despesas Liquidadas</t>
  </si>
  <si>
    <t>Soma de Despesas do Exercício Pagas</t>
  </si>
  <si>
    <t>Soma de Despesas Pagas</t>
  </si>
  <si>
    <t>Sequência</t>
  </si>
  <si>
    <t>Nota de Empenho (NE)</t>
  </si>
  <si>
    <t>Nota de Liquidação (NL)</t>
  </si>
  <si>
    <t>Programação de Desembolso (PD)</t>
  </si>
  <si>
    <t>Ordem Bancária (OB)</t>
  </si>
  <si>
    <t>Item Patrimonial</t>
  </si>
  <si>
    <t>Nome</t>
  </si>
  <si>
    <t>Número</t>
  </si>
  <si>
    <t xml:space="preserve">Data </t>
  </si>
  <si>
    <t>CPF</t>
  </si>
  <si>
    <t>Coluna1</t>
  </si>
  <si>
    <t>342***.***49</t>
  </si>
  <si>
    <t>264***.***68</t>
  </si>
  <si>
    <t>617***.***00</t>
  </si>
  <si>
    <t>306***.***76</t>
  </si>
  <si>
    <t>932***.***15</t>
  </si>
  <si>
    <t>514***.***53</t>
  </si>
  <si>
    <t>384***.***20</t>
  </si>
  <si>
    <t>589***.***91</t>
  </si>
  <si>
    <t>653***.***53</t>
  </si>
  <si>
    <t>388***.***72</t>
  </si>
  <si>
    <t>330***.***49</t>
  </si>
  <si>
    <t>388***.***20</t>
  </si>
  <si>
    <t>168***.***49</t>
  </si>
  <si>
    <t>009***.***70</t>
  </si>
  <si>
    <t>301***.***15</t>
  </si>
  <si>
    <t>020***.***25</t>
  </si>
  <si>
    <t>052***.***76</t>
  </si>
  <si>
    <t>Total</t>
  </si>
  <si>
    <t>Fonte: SIAFE/AP</t>
  </si>
  <si>
    <t>GOVERNO DO ESTADO DO AMAPÁ</t>
  </si>
  <si>
    <t>ESCOLA DE ADMINISTRAÇÃO PÚBLICA</t>
  </si>
  <si>
    <t>UNIDADE: 130203 - ESCOLA DE ADMINISTRAÇÃO PÚBLICA DO AMAPÁ</t>
  </si>
  <si>
    <t>Fundamentado nas Leis nº 4320/64, art. 58 a 65, Lei nº 8.666/93, art. 5º e IN nº 001/2016-CGE, art. 6º.</t>
  </si>
  <si>
    <t>Ordem Cronológica de Pagamento, referente ao exercício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</si>
</sst>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color indexed="72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/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4" fontId="0" fillId="0" borderId="0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textRotation="90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textRotation="9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theme="1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7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107951</xdr:colOff>
      <xdr:row>0</xdr:row>
      <xdr:rowOff>0</xdr:rowOff>
    </xdr:from>
    <xdr:to>
      <xdr:col>6</xdr:col>
      <xdr:colOff>673980</xdr:colOff>
      <xdr:row>3</xdr:row>
      <xdr:rowOff>158750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54F3F2-8AD7-AC6C-BFB8-B7CDF1D1A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5801" y="0"/>
          <a:ext cx="566029" cy="6540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Socorro Xavier Menezes" refreshedDate="45103.868794560185" createdVersion="8" refreshedVersion="8" minRefreshableVersion="3" recordCount="149" xr:uid="{CEA55A45-8AC3-498D-8AAD-ED01391F0EFD}">
  <cacheSource type="worksheet">
    <worksheetSource name="Tabela1"/>
  </cacheSource>
  <cacheFields count="18">
    <cacheField name="Unidade Gestora" numFmtId="0">
      <sharedItems/>
    </cacheField>
    <cacheField name="Ano" numFmtId="0">
      <sharedItems/>
    </cacheField>
    <cacheField name="Fonte" numFmtId="0">
      <sharedItems/>
    </cacheField>
    <cacheField name="CPF/CNPJ" numFmtId="0">
      <sharedItems/>
    </cacheField>
    <cacheField name="Credor" numFmtId="0">
      <sharedItems/>
    </cacheField>
    <cacheField name="Nota de Empenho" numFmtId="0">
      <sharedItems/>
    </cacheField>
    <cacheField name="Data NE" numFmtId="0">
      <sharedItems/>
    </cacheField>
    <cacheField name="Nota de Liquidação" numFmtId="0">
      <sharedItems/>
    </cacheField>
    <cacheField name="Data NL" numFmtId="0">
      <sharedItems/>
    </cacheField>
    <cacheField name="Programação de Desembolso" numFmtId="0">
      <sharedItems/>
    </cacheField>
    <cacheField name="Data PD" numFmtId="0">
      <sharedItems/>
    </cacheField>
    <cacheField name="Ordem Bancária" numFmtId="0">
      <sharedItems/>
    </cacheField>
    <cacheField name="Data OB" numFmtId="0">
      <sharedItems/>
    </cacheField>
    <cacheField name="Sub-item" numFmtId="0">
      <sharedItems/>
    </cacheField>
    <cacheField name="Despesas Empenhadas" numFmtId="0">
      <sharedItems containsSemiMixedTypes="0" containsString="0" containsNumber="1" minValue="0.1" maxValue="485000"/>
    </cacheField>
    <cacheField name="Despesas Liquidadas" numFmtId="0">
      <sharedItems containsSemiMixedTypes="0" containsString="0" containsNumber="1" minValue="0" maxValue="68614.2"/>
    </cacheField>
    <cacheField name="Despesas do Exercício Pagas" numFmtId="0">
      <sharedItems containsSemiMixedTypes="0" containsString="0" containsNumber="1" minValue="0" maxValue="68614.2"/>
    </cacheField>
    <cacheField name="Despesas Pagas" numFmtId="0">
      <sharedItems containsSemiMixedTypes="0" containsString="0" containsNumber="1" minValue="0" maxValue="68614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64"/>
    <s v="10/05/2021"/>
    <s v="2021PD00195"/>
    <s v="19/05/2021"/>
    <s v="2021OB00194"/>
    <s v="19/05/2021"/>
    <s v="370 - OUTROS SERVICOS DE TERCEIROS-PESSOA JURIDICA (SICONFI)-"/>
    <n v="142.6"/>
    <n v="142.6"/>
    <n v="142.6"/>
    <n v="142.6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65"/>
    <s v="10/05/2021"/>
    <s v="2021PD00194"/>
    <s v="19/05/2021"/>
    <s v="2021OB00193"/>
    <s v="19/05/2021"/>
    <s v="370 - OUTROS SERVICOS DE TERCEIROS-PESSOA JURIDICA (SICONFI)-"/>
    <n v="90.4"/>
    <n v="90.4"/>
    <n v="90.4"/>
    <n v="90.4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66"/>
    <s v="10/05/2021"/>
    <s v="2021PD00193"/>
    <s v="19/05/2021"/>
    <s v="2021OB00192"/>
    <s v="19/05/2021"/>
    <s v="370 - OUTROS SERVICOS DE TERCEIROS-PESSOA JURIDICA (SICONFI)-"/>
    <n v="628.9"/>
    <n v="628.9"/>
    <n v="628.9"/>
    <n v="628.9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67"/>
    <s v="19/05/2021"/>
    <s v="2021PD00192"/>
    <s v="19/05/2021"/>
    <s v="2021OB00191"/>
    <s v="19/05/2021"/>
    <s v="370 - OUTROS SERVICOS DE TERCEIROS-PESSOA JURIDICA (SICONFI)-"/>
    <n v="178.3"/>
    <n v="178.3"/>
    <n v="178.3"/>
    <n v="178.3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68"/>
    <s v="19/05/2021"/>
    <s v="2021PD00191"/>
    <s v="19/05/2021"/>
    <s v="2021OB00190"/>
    <s v="19/05/2021"/>
    <s v="370 - OUTROS SERVICOS DE TERCEIROS-PESSOA JURIDICA (SICONFI)-"/>
    <n v="54.8"/>
    <n v="54.8"/>
    <n v="54.8"/>
    <n v="54.8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2021NL00087"/>
    <s v="22/07/2021"/>
    <s v="2021PD00216"/>
    <s v="22/07/2021"/>
    <s v="2021OB00215"/>
    <s v="22/07/2021"/>
    <s v="370 - OUTROS SERVICOS DE TERCEIROS-PESSOA JURIDICA (SICONFI)-"/>
    <n v="85.2"/>
    <n v="85.2"/>
    <n v="85.2"/>
    <n v="85.2"/>
  </r>
  <r>
    <s v="130203 - ESCOLA DE ADMINISTRAÇÃO PÚBLICA DO AMAPÁ"/>
    <s v="2021"/>
    <s v="101 - Recursos de Transferências da União - RTU (FPE, IPI, ISO, ICMS-EX, CFRH, CFRM e OUTROS)."/>
    <s v="00000000510203"/>
    <s v="BANCO DO BRASIL S/A"/>
    <s v="2021NE00009"/>
    <s v="10/05/2021"/>
    <s v=" - "/>
    <s v=" - "/>
    <s v=" - "/>
    <s v=" - "/>
    <s v=" - "/>
    <s v=" - "/>
    <s v="370 - OUTROS SERVICOS DE TERCEIROS-PESSOA JURIDICA (SICONFI)-"/>
    <n v="1819.8"/>
    <n v="0"/>
    <n v="0"/>
    <n v="0"/>
  </r>
  <r>
    <s v="130203 - ESCOLA DE ADMINISTRAÇÃO PÚBLICA DO AMAPÁ"/>
    <s v="2021"/>
    <s v="101 - Recursos de Transferências da União - RTU (FPE, IPI, ISO, ICMS-EX, CFRH, CFRM e OUTROS)."/>
    <s v="00991925270"/>
    <s v="JERLIAN RUAN OLIVEIRA DA MATA BRITO"/>
    <s v="2021NE00094"/>
    <s v="25/11/2021"/>
    <s v="2021NL00161"/>
    <s v="29/12/2021"/>
    <s v="2021PD00292"/>
    <s v="29/12/2021"/>
    <s v="2021OB00286"/>
    <s v="29/12/2021"/>
    <s v="838 - OUTROS SERVIÇOS (SICONFI)"/>
    <n v="10764.17"/>
    <n v="10764.17"/>
    <n v="10764.17"/>
    <n v="10764.17"/>
  </r>
  <r>
    <s v="130203 - ESCOLA DE ADMINISTRAÇÃO PÚBLICA DO AMAPÁ"/>
    <s v="2021"/>
    <s v="101 - Recursos de Transferências da União - RTU (FPE, IPI, ISO, ICMS-EX, CFRH, CFRM e OUTROS)."/>
    <s v="00991925270"/>
    <s v="JERLIAN RUAN OLIVEIRA DA MATA BRITO"/>
    <s v="2021NE00094"/>
    <s v="25/11/2021"/>
    <s v="2021NL00161"/>
    <s v="29/12/2021"/>
    <s v="2021PD00293"/>
    <s v="29/12/2021"/>
    <s v="2021OB00284"/>
    <s v="29/12/2021"/>
    <s v="838 - OUTROS SERVIÇOS (SICONFI)"/>
    <n v="751.99"/>
    <n v="751.99"/>
    <n v="751.99"/>
    <n v="751.99"/>
  </r>
  <r>
    <s v="130203 - ESCOLA DE ADMINISTRAÇÃO PÚBLICA DO AMAPÁ"/>
    <s v="2021"/>
    <s v="101 - Recursos de Transferências da União - RTU (FPE, IPI, ISO, ICMS-EX, CFRH, CFRM e OUTROS)."/>
    <s v="00991925270"/>
    <s v="JERLIAN RUAN OLIVEIRA DA MATA BRITO"/>
    <s v="2021NE00094"/>
    <s v="25/11/2021"/>
    <s v="2021NL00161"/>
    <s v="29/12/2021"/>
    <s v="2021PD00294"/>
    <s v="29/12/2021"/>
    <s v="2021OB00285"/>
    <s v="29/12/2021"/>
    <s v="838 - OUTROS SERVIÇOS (SICONFI)"/>
    <n v="2883.84"/>
    <n v="2883.84"/>
    <n v="2883.84"/>
    <n v="2883.84"/>
  </r>
  <r>
    <s v="130203 - ESCOLA DE ADMINISTRAÇÃO PÚBLICA DO AMAPÁ"/>
    <s v="2021"/>
    <s v="101 - Recursos de Transferências da União - RTU (FPE, IPI, ISO, ICMS-EX, CFRH, CFRM e OUTROS)."/>
    <s v="01624120296"/>
    <s v="BRENDA FARIAS DA SILVA"/>
    <s v="2021NE00105"/>
    <s v="14/12/2021"/>
    <s v=" - "/>
    <s v=" - "/>
    <s v=" - "/>
    <s v=" - "/>
    <s v=" - "/>
    <s v=" - "/>
    <s v="838 - OUTROS SERVIÇOS (SICONFI)"/>
    <n v="1600"/>
    <n v="0"/>
    <n v="0"/>
    <n v="0"/>
  </r>
  <r>
    <s v="130203 - ESCOLA DE ADMINISTRAÇÃO PÚBLICA DO AMAPÁ"/>
    <s v="2021"/>
    <s v="101 - Recursos de Transferências da União - RTU (FPE, IPI, ISO, ICMS-EX, CFRH, CFRM e OUTROS)."/>
    <s v="02049199325"/>
    <s v="ADSON RODRIGO SILVA PINHEIRO"/>
    <s v="2021NE00122"/>
    <s v="17/12/2021"/>
    <s v="2021NL00163"/>
    <s v="29/12/2021"/>
    <s v="2021PD00309"/>
    <s v="29/12/2021"/>
    <s v="2021OB00300"/>
    <s v="29/12/2021"/>
    <s v="838 - OUTROS SERVIÇOS (SICONFI)"/>
    <n v="2661.22"/>
    <n v="2661.22"/>
    <n v="2661.22"/>
    <n v="2661.22"/>
  </r>
  <r>
    <s v="130203 - ESCOLA DE ADMINISTRAÇÃO PÚBLICA DO AMAPÁ"/>
    <s v="2021"/>
    <s v="101 - Recursos de Transferências da União - RTU (FPE, IPI, ISO, ICMS-EX, CFRH, CFRM e OUTROS)."/>
    <s v="02049199325"/>
    <s v="ADSON RODRIGO SILVA PINHEIRO"/>
    <s v="2021NE00122"/>
    <s v="17/12/2021"/>
    <s v="2021NL00163"/>
    <s v="29/12/2021"/>
    <s v="2021PD00310"/>
    <s v="29/12/2021"/>
    <s v="2021OB00298"/>
    <s v="29/12/2021"/>
    <s v="838 - OUTROS SERVIÇOS (SICONFI)"/>
    <n v="277.39"/>
    <n v="277.39"/>
    <n v="277.39"/>
    <n v="277.39"/>
  </r>
  <r>
    <s v="130203 - ESCOLA DE ADMINISTRAÇÃO PÚBLICA DO AMAPÁ"/>
    <s v="2021"/>
    <s v="101 - Recursos de Transferências da União - RTU (FPE, IPI, ISO, ICMS-EX, CFRH, CFRM e OUTROS)."/>
    <s v="02049199325"/>
    <s v="ADSON RODRIGO SILVA PINHEIRO"/>
    <s v="2021NE00122"/>
    <s v="17/12/2021"/>
    <s v="2021NL00163"/>
    <s v="29/12/2021"/>
    <s v="2021PD00311"/>
    <s v="29/12/2021"/>
    <s v="2021OB00299"/>
    <s v="29/12/2021"/>
    <s v="838 - OUTROS SERVIÇOS (SICONFI)"/>
    <n v="61.39"/>
    <n v="61.39"/>
    <n v="61.39"/>
    <n v="61.39"/>
  </r>
  <r>
    <s v="130203 - ESCOLA DE ADMINISTRAÇÃO PÚBLICA DO AMAPÁ"/>
    <s v="2021"/>
    <s v="101 - Recursos de Transferências da União - RTU (FPE, IPI, ISO, ICMS-EX, CFRH, CFRM e OUTROS)."/>
    <s v="02730278000140"/>
    <s v="R. B. FURTADO - ME"/>
    <s v="2021NE00035"/>
    <s v="16/08/2021"/>
    <s v="2021NL00093"/>
    <s v="28/09/2021"/>
    <s v="2021PD00248"/>
    <s v="25/11/2021"/>
    <s v="2021OB00246"/>
    <s v="25/11/2021"/>
    <s v="370 - OUTROS SERVICOS DE TERCEIROS-PESSOA JURIDICA (SICONFI)-"/>
    <n v="1712"/>
    <n v="1712"/>
    <n v="1712"/>
    <n v="1712"/>
  </r>
  <r>
    <s v="130203 - ESCOLA DE ADMINISTRAÇÃO PÚBLICA DO AMAPÁ"/>
    <s v="2021"/>
    <s v="101 - Recursos de Transferências da União - RTU (FPE, IPI, ISO, ICMS-EX, CFRH, CFRM e OUTROS)."/>
    <s v="02730278000140"/>
    <s v="R. B. FURTADO - ME"/>
    <s v="2021NE00035"/>
    <s v="16/08/2021"/>
    <s v=" - "/>
    <s v=" - "/>
    <s v=" - "/>
    <s v=" - "/>
    <s v=" - "/>
    <s v=" - "/>
    <s v="370 - OUTROS SERVICOS DE TERCEIROS-PESSOA JURIDICA (SICONFI)-"/>
    <n v="0.1"/>
    <n v="0"/>
    <n v="0"/>
    <n v="0"/>
  </r>
  <r>
    <s v="130203 - ESCOLA DE ADMINISTRAÇÃO PÚBLICA DO AMAPÁ"/>
    <s v="2021"/>
    <s v="101 - Recursos de Transferências da União - RTU (FPE, IPI, ISO, ICMS-EX, CFRH, CFRM e OUTROS)."/>
    <s v="05216319476"/>
    <s v="BRUNO RAFAEL DE ALBUQUERQUE GAUDENCIO"/>
    <s v="2021NE00132"/>
    <s v="20/12/2021"/>
    <s v="2021NL00162"/>
    <s v="29/12/2021"/>
    <s v="2021PD00299"/>
    <s v="29/12/2021"/>
    <s v="2021OB00290"/>
    <s v="29/12/2021"/>
    <s v="838 - OUTROS SERVIÇOS (SICONFI)"/>
    <n v="2661.21"/>
    <n v="2661.21"/>
    <n v="2661.21"/>
    <n v="2661.21"/>
  </r>
  <r>
    <s v="130203 - ESCOLA DE ADMINISTRAÇÃO PÚBLICA DO AMAPÁ"/>
    <s v="2021"/>
    <s v="101 - Recursos de Transferências da União - RTU (FPE, IPI, ISO, ICMS-EX, CFRH, CFRM e OUTROS)."/>
    <s v="05216319476"/>
    <s v="BRUNO RAFAEL DE ALBUQUERQUE GAUDENCIO"/>
    <s v="2021NE00132"/>
    <s v="20/12/2021"/>
    <s v="2021NL00162"/>
    <s v="29/12/2021"/>
    <s v="2021PD00300"/>
    <s v="29/12/2021"/>
    <s v="2021OB00287"/>
    <s v="29/12/2021"/>
    <s v="838 - OUTROS SERVIÇOS (SICONFI)"/>
    <n v="277.39999999999998"/>
    <n v="277.39999999999998"/>
    <n v="277.39999999999998"/>
    <n v="277.39999999999998"/>
  </r>
  <r>
    <s v="130203 - ESCOLA DE ADMINISTRAÇÃO PÚBLICA DO AMAPÁ"/>
    <s v="2021"/>
    <s v="101 - Recursos de Transferências da União - RTU (FPE, IPI, ISO, ICMS-EX, CFRH, CFRM e OUTROS)."/>
    <s v="05216319476"/>
    <s v="BRUNO RAFAEL DE ALBUQUERQUE GAUDENCIO"/>
    <s v="2021NE00132"/>
    <s v="20/12/2021"/>
    <s v="2021NL00162"/>
    <s v="29/12/2021"/>
    <s v="2021PD00301"/>
    <s v="29/12/2021"/>
    <s v="2021OB00288"/>
    <s v="29/12/2021"/>
    <s v="838 - OUTROS SERVIÇOS (SICONFI)"/>
    <n v="61.39"/>
    <n v="61.39"/>
    <n v="61.39"/>
    <n v="61.39"/>
  </r>
  <r>
    <s v="130203 - ESCOLA DE ADMINISTRAÇÃO PÚBLICA DO AMAPÁ"/>
    <s v="2021"/>
    <s v="101 - Recursos de Transferências da União - RTU (FPE, IPI, ISO, ICMS-EX, CFRH, CFRM e OUTROS)."/>
    <s v="08641928000167"/>
    <s v="FAB VIAGENS E TURISMO LTDA-ME"/>
    <s v="2021NE00036"/>
    <s v="16/08/2021"/>
    <s v=" - "/>
    <s v=" - "/>
    <s v=" - "/>
    <s v=" - "/>
    <s v=" - "/>
    <s v=" - "/>
    <s v="320 - PASSAGENS E DESPESAS COM LOCOMOÇÃO"/>
    <n v="10000"/>
    <n v="0"/>
    <n v="0"/>
    <n v="0"/>
  </r>
  <r>
    <s v="130203 - ESCOLA DE ADMINISTRAÇÃO PÚBLICA DO AMAPÁ"/>
    <s v="2021"/>
    <s v="101 - Recursos de Transferências da União - RTU (FPE, IPI, ISO, ICMS-EX, CFRH, CFRM e OUTROS)."/>
    <s v="09156486000126"/>
    <s v="SÓLIO SERVIÇOS EIRELI - EPP"/>
    <s v="2021NE00091"/>
    <s v="22/11/2021"/>
    <s v=" - "/>
    <s v=" - "/>
    <s v=" - "/>
    <s v=" - "/>
    <s v=" - "/>
    <s v=" - "/>
    <s v="370 - OUTROS SERVICOS DE TERCEIROS-PESSOA JURIDICA (SICONFI)-"/>
    <n v="3714.5"/>
    <n v="0"/>
    <n v="0"/>
    <n v="0"/>
  </r>
  <r>
    <s v="130203 - ESCOLA DE ADMINISTRAÇÃO PÚBLICA DO AMAPÁ"/>
    <s v="2021"/>
    <s v="101 - Recursos de Transferências da União - RTU (FPE, IPI, ISO, ICMS-EX, CFRH, CFRM e OUTROS)."/>
    <s v="10642664000108"/>
    <s v="V. CAMPOS DA COSTA"/>
    <s v="2021NE00021"/>
    <s v="11/05/2021"/>
    <s v="2021NL00072"/>
    <s v="23/06/2021"/>
    <s v="2021PD00198"/>
    <s v="23/06/2021"/>
    <s v="2021OB00197"/>
    <s v="23/06/2021"/>
    <s v="370 - OUTROS SERVICOS DE TERCEIROS-PESSOA JURIDICA (SICONFI)-"/>
    <n v="37191"/>
    <n v="37191"/>
    <n v="37191"/>
    <n v="37191"/>
  </r>
  <r>
    <s v="130203 - ESCOLA DE ADMINISTRAÇÃO PÚBLICA DO AMAPÁ"/>
    <s v="2021"/>
    <s v="101 - Recursos de Transferências da União - RTU (FPE, IPI, ISO, ICMS-EX, CFRH, CFRM e OUTROS)."/>
    <s v="10642664000108"/>
    <s v="V. CAMPOS DA COSTA"/>
    <s v="2021NE00021"/>
    <s v="11/05/2021"/>
    <s v="2021NL00091"/>
    <s v="22/09/2021"/>
    <s v="2021PD00222"/>
    <s v="22/09/2021"/>
    <s v="2021OB00221"/>
    <s v="22/09/2021"/>
    <s v="370 - OUTROS SERVICOS DE TERCEIROS-PESSOA JURIDICA (SICONFI)-"/>
    <n v="7438.2"/>
    <n v="7438.2"/>
    <n v="7438.2"/>
    <n v="7438.2"/>
  </r>
  <r>
    <s v="130203 - ESCOLA DE ADMINISTRAÇÃO PÚBLICA DO AMAPÁ"/>
    <s v="2021"/>
    <s v="101 - Recursos de Transferências da União - RTU (FPE, IPI, ISO, ICMS-EX, CFRH, CFRM e OUTROS)."/>
    <s v="10642664000108"/>
    <s v="V. CAMPOS DA COSTA"/>
    <s v="2021NE00041"/>
    <s v="22/09/2021"/>
    <s v="2021NL00092"/>
    <s v="22/09/2021"/>
    <s v="2021PD00231"/>
    <s v="18/11/2021"/>
    <s v="2021OB00230"/>
    <s v="18/11/2021"/>
    <s v="370 - OUTROS SERVICOS DE TERCEIROS-PESSOA JURIDICA (SICONFI)-"/>
    <n v="7438.2"/>
    <n v="7438.2"/>
    <n v="7438.2"/>
    <n v="7438.2"/>
  </r>
  <r>
    <s v="130203 - ESCOLA DE ADMINISTRAÇÃO PÚBLICA DO AMAPÁ"/>
    <s v="2021"/>
    <s v="101 - Recursos de Transferências da União - RTU (FPE, IPI, ISO, ICMS-EX, CFRH, CFRM e OUTROS)."/>
    <s v="10642664000108"/>
    <s v="V. CAMPOS DA COSTA"/>
    <s v="2021NE00086"/>
    <s v="11/11/2021"/>
    <s v="2021NL00101"/>
    <s v="12/11/2021"/>
    <s v="2021PD00233"/>
    <s v="18/11/2021"/>
    <s v="2021OB00232"/>
    <s v="18/11/2021"/>
    <s v="370 - OUTROS SERVICOS DE TERCEIROS-PESSOA JURIDICA (SICONFI)-"/>
    <n v="29752.799999999999"/>
    <n v="29752.799999999999"/>
    <n v="29752.799999999999"/>
    <n v="29752.799999999999"/>
  </r>
  <r>
    <s v="130203 - ESCOLA DE ADMINISTRAÇÃO PÚBLICA DO AMAPÁ"/>
    <s v="2021"/>
    <s v="101 - Recursos de Transferências da União - RTU (FPE, IPI, ISO, ICMS-EX, CFRH, CFRM e OUTROS)."/>
    <s v="10642664000108"/>
    <s v="V. CAMPOS DA COSTA"/>
    <s v="2021NE00141"/>
    <s v="20/12/2021"/>
    <s v="2021NL00132"/>
    <s v="20/12/2021"/>
    <s v="2021PD00270"/>
    <s v="20/12/2021"/>
    <s v="2021OB00264"/>
    <s v="20/12/2021"/>
    <s v="370 - OUTROS SERVICOS DE TERCEIROS-PESSOA JURIDICA (SICONFI)-"/>
    <n v="7438.2"/>
    <n v="7438.2"/>
    <n v="7438.2"/>
    <n v="7438.2"/>
  </r>
  <r>
    <s v="130203 - ESCOLA DE ADMINISTRAÇÃO PÚBLICA DO AMAPÁ"/>
    <s v="2021"/>
    <s v="101 - Recursos de Transferências da União - RTU (FPE, IPI, ISO, ICMS-EX, CFRH, CFRM e OUTROS)."/>
    <s v="10990394000126"/>
    <s v="TALENTO DIGITAL LTDA-ME"/>
    <s v="2021NE00061"/>
    <s v="21/10/2021"/>
    <s v=" - "/>
    <s v=" - "/>
    <s v=" - "/>
    <s v=" - "/>
    <s v=" - "/>
    <s v=" - "/>
    <s v="370 - OUTROS SERVICOS DE TERCEIROS-PESSOA JURIDICA (SICONFI)-"/>
    <n v="2200"/>
    <n v="0"/>
    <n v="0"/>
    <n v="0"/>
  </r>
  <r>
    <s v="130203 - ESCOLA DE ADMINISTRAÇÃO PÚBLICA DO AMAPÁ"/>
    <s v="2021"/>
    <s v="101 - Recursos de Transferências da União - RTU (FPE, IPI, ISO, ICMS-EX, CFRH, CFRM e OUTROS)."/>
    <s v="14299510000116"/>
    <s v="LETICIA DE QUEIROZ BERTELLI"/>
    <s v="2021NE00131"/>
    <s v="17/12/2021"/>
    <s v="2021NL00141"/>
    <s v="29/12/2021"/>
    <s v="2021PD00286"/>
    <s v="29/12/2021"/>
    <s v="2021OB00278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5342274000136"/>
    <s v="MONICA CHRISTINE HUBERT ZAFITA"/>
    <s v="2021NE00145"/>
    <s v="20/12/2021"/>
    <s v="2021NL00152"/>
    <s v="29/12/2021"/>
    <s v="2021PD00316"/>
    <s v="29/12/2021"/>
    <s v="2021OB00305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6813154249"/>
    <s v="MARIO TEIXEIRA DE MENDONCA NETO."/>
    <s v="2021NE00092"/>
    <s v="24/11/2021"/>
    <s v="2021NL00133"/>
    <s v="20/12/2021"/>
    <s v="2021PD00275"/>
    <s v="20/12/2021"/>
    <s v="2021OB00270"/>
    <s v="20/12/2021"/>
    <s v="838 - OUTROS SERVIÇOS (SICONFI)"/>
    <n v="1820"/>
    <n v="1820"/>
    <n v="1820"/>
    <n v="1820"/>
  </r>
  <r>
    <s v="130203 - ESCOLA DE ADMINISTRAÇÃO PÚBLICA DO AMAPÁ"/>
    <s v="2021"/>
    <s v="101 - Recursos de Transferências da União - RTU (FPE, IPI, ISO, ICMS-EX, CFRH, CFRM e OUTROS)."/>
    <s v="16813154249"/>
    <s v="MARIO TEIXEIRA DE MENDONCA NETO."/>
    <s v="2021NE00092"/>
    <s v="24/11/2021"/>
    <s v="2021NL00133"/>
    <s v="20/12/2021"/>
    <s v="2021PD00276"/>
    <s v="20/12/2021"/>
    <s v="2021OB00267"/>
    <s v="20/12/2021"/>
    <s v="838 - OUTROS SERVIÇOS (SICONFI)"/>
    <n v="180"/>
    <n v="180"/>
    <n v="180"/>
    <n v="180"/>
  </r>
  <r>
    <s v="130203 - ESCOLA DE ADMINISTRAÇÃO PÚBLICA DO AMAPÁ"/>
    <s v="2021"/>
    <s v="101 - Recursos de Transferências da União - RTU (FPE, IPI, ISO, ICMS-EX, CFRH, CFRM e OUTROS)."/>
    <s v="17221352000170"/>
    <s v="DANIEL GONCALVES MORELO"/>
    <s v="2021NE00015"/>
    <s v="15/04/2021"/>
    <s v="2021NL00062"/>
    <s v="16/04/2021"/>
    <s v="2021PD00185"/>
    <s v="16/04/2021"/>
    <s v="2021OB00185"/>
    <s v="16/04/2021"/>
    <s v="865 - DEA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7221352000170"/>
    <s v="DANIEL GONCALVES MORELO"/>
    <s v="2021NE00016"/>
    <s v="15/04/2021"/>
    <s v="2021NL00063"/>
    <s v="16/04/2021"/>
    <s v="2021PD00186"/>
    <s v="16/04/2021"/>
    <s v="2021OB00186"/>
    <s v="16/04/2021"/>
    <s v="865 - DEA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7249804000121"/>
    <s v="SIMONE MARÇAL"/>
    <s v="2021NE00014"/>
    <s v="15/04/2021"/>
    <s v="2021NL00061"/>
    <s v="16/04/2021"/>
    <s v="2021PD00184"/>
    <s v="16/04/2021"/>
    <s v="2021OB00184"/>
    <s v="16/04/2021"/>
    <s v="865 - DEA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7833720000130"/>
    <s v="GRAZIANE DA SILVA MOREIRA MEI"/>
    <s v="2021NE00011"/>
    <s v="13/04/2021"/>
    <s v="2021NL00058"/>
    <s v="14/04/2021"/>
    <s v="2021PD00179"/>
    <s v="14/04/2021"/>
    <s v="2021OB00179"/>
    <s v="14/04/2021"/>
    <s v="865 - DEA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7833720000130"/>
    <s v="GRAZIANE DA SILVA MOREIRA MEI"/>
    <s v="2021NE00142"/>
    <s v="20/12/2021"/>
    <s v="2021NL00144"/>
    <s v="29/12/2021"/>
    <s v="2021PD00285"/>
    <s v="29/12/2021"/>
    <s v="2021OB00277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19093739000113"/>
    <s v="PAULA GOTELIP DE SOUZA CORREA"/>
    <s v="2021NE00143"/>
    <s v="20/12/2021"/>
    <s v="2021NL00151"/>
    <s v="29/12/2021"/>
    <s v="2021PD00288"/>
    <s v="29/12/2021"/>
    <s v="2021OB00280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07"/>
    <s v="15/12/2021"/>
    <s v=" - "/>
    <s v=" - "/>
    <s v=" - "/>
    <s v=" - "/>
    <s v=" - "/>
    <s v=" - "/>
    <s v="1129 - AUXÍLIOS, CONTRIBUIÇOES, SUBVENÇOES"/>
    <n v="366913"/>
    <n v="0"/>
    <n v="0"/>
    <n v="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08"/>
    <s v="15/12/2021"/>
    <s v=" - "/>
    <s v=" - "/>
    <s v=" - "/>
    <s v=" - "/>
    <s v=" - "/>
    <s v=" - "/>
    <s v="1129 - AUXÍLIOS, CONTRIBUIÇOES, SUBVENÇOES"/>
    <n v="240000"/>
    <n v="0"/>
    <n v="0"/>
    <n v="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09"/>
    <s v="15/12/2021"/>
    <s v=" - "/>
    <s v=" - "/>
    <s v=" - "/>
    <s v=" - "/>
    <s v=" - "/>
    <s v=" - "/>
    <s v="1129 - AUXÍLIOS, CONTRIBUIÇOES, SUBVENÇOES"/>
    <n v="298913"/>
    <n v="0"/>
    <n v="0"/>
    <n v="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10"/>
    <s v="15/12/2021"/>
    <s v=" - "/>
    <s v=" - "/>
    <s v=" - "/>
    <s v=" - "/>
    <s v=" - "/>
    <s v=" - "/>
    <s v="1129 - AUXÍLIOS, CONTRIBUIÇOES, SUBVENÇOES"/>
    <n v="254000"/>
    <n v="0"/>
    <n v="0"/>
    <n v="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11"/>
    <s v="15/12/2021"/>
    <s v=" - "/>
    <s v=" - "/>
    <s v=" - "/>
    <s v=" - "/>
    <s v=" - "/>
    <s v=" - "/>
    <s v="1129 - AUXÍLIOS, CONTRIBUIÇOES, SUBVENÇOES"/>
    <n v="480000"/>
    <n v="0"/>
    <n v="0"/>
    <n v="0"/>
  </r>
  <r>
    <s v="130203 - ESCOLA DE ADMINISTRAÇÃO PÚBLICA DO AMAPÁ"/>
    <s v="2021"/>
    <s v="101 - Recursos de Transferências da União - RTU (FPE, IPI, ISO, ICMS-EX, CFRH, CFRM e OUTROS)."/>
    <s v="20102605000109"/>
    <s v="INSTITUTO INOVA "/>
    <s v="2021NE00112"/>
    <s v="15/12/2021"/>
    <s v=" - "/>
    <s v=" - "/>
    <s v=" - "/>
    <s v=" - "/>
    <s v=" - "/>
    <s v=" - "/>
    <s v="1129 - AUXÍLIOS, CONTRIBUIÇOES, SUBVENÇOES"/>
    <n v="434185"/>
    <n v="0"/>
    <n v="0"/>
    <n v="0"/>
  </r>
  <r>
    <s v="130203 - ESCOLA DE ADMINISTRAÇÃO PÚBLICA DO AMAPÁ"/>
    <s v="2021"/>
    <s v="101 - Recursos de Transferências da União - RTU (FPE, IPI, ISO, ICMS-EX, CFRH, CFRM e OUTROS)."/>
    <s v="20927290200"/>
    <s v="HILDOMAR ALVES DA SILVA"/>
    <s v="2021NE00057"/>
    <s v="21/10/2021"/>
    <s v=" - "/>
    <s v=" - "/>
    <s v=" - "/>
    <s v=" - "/>
    <s v=" - "/>
    <s v=" - "/>
    <s v="838 - OUTROS SERVIÇOS (SICONFI)"/>
    <n v="960"/>
    <n v="0"/>
    <n v="0"/>
    <n v="0"/>
  </r>
  <r>
    <s v="130203 - ESCOLA DE ADMINISTRAÇÃO PÚBLICA DO AMAPÁ"/>
    <s v="2021"/>
    <s v="101 - Recursos de Transferências da União - RTU (FPE, IPI, ISO, ICMS-EX, CFRH, CFRM e OUTROS)."/>
    <s v="21353497000100"/>
    <s v="MASTER COM. E SERVIÇOS LTDA"/>
    <s v="2021NE00054"/>
    <s v="18/10/2021"/>
    <s v="2021NL00118"/>
    <s v="26/11/2021"/>
    <s v="2021PD00253"/>
    <s v="26/11/2021"/>
    <s v="2021OB00251"/>
    <s v="26/11/2021"/>
    <s v="922 - OUTROS MATERIAIS PERMANENTES (SICONFI)"/>
    <n v="68614.2"/>
    <n v="68614.2"/>
    <n v="68614.2"/>
    <n v="68614.2"/>
  </r>
  <r>
    <s v="130203 - ESCOLA DE ADMINISTRAÇÃO PÚBLICA DO AMAPÁ"/>
    <s v="2021"/>
    <s v="101 - Recursos de Transferências da União - RTU (FPE, IPI, ISO, ICMS-EX, CFRH, CFRM e OUTROS)."/>
    <s v="22220030000146"/>
    <s v="JONARA SALETE FABIANE"/>
    <s v="2021NE00146"/>
    <s v="20/12/2021"/>
    <s v="2021NL00149"/>
    <s v="29/12/2021"/>
    <s v="2021PD00297"/>
    <s v="29/12/2021"/>
    <s v="2021OB00289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26440660268"/>
    <s v="ALBERTO GOMES TAVARES"/>
    <s v="2021NE00022"/>
    <s v="27/05/2021"/>
    <s v="2021NL00077"/>
    <s v="12/07/2021"/>
    <s v="2021PD00200"/>
    <s v="13/07/2021"/>
    <s v="2021OB00200"/>
    <s v="13/07/2021"/>
    <s v="838 - OUTROS SERVIÇOS (SICONFI)"/>
    <n v="1068"/>
    <n v="1068"/>
    <n v="1068"/>
    <n v="1068"/>
  </r>
  <r>
    <s v="130203 - ESCOLA DE ADMINISTRAÇÃO PÚBLICA DO AMAPÁ"/>
    <s v="2021"/>
    <s v="101 - Recursos de Transferências da União - RTU (FPE, IPI, ISO, ICMS-EX, CFRH, CFRM e OUTROS)."/>
    <s v="26440660268"/>
    <s v="ALBERTO GOMES TAVARES"/>
    <s v="2021NE00022"/>
    <s v="27/05/2021"/>
    <s v="2021NL00077"/>
    <s v="12/07/2021"/>
    <s v="2021PD00202"/>
    <s v="13/07/2021"/>
    <s v="2021OB00199"/>
    <s v="13/07/2021"/>
    <s v="838 - OUTROS SERVIÇOS (SICONFI)"/>
    <n v="132"/>
    <n v="132"/>
    <n v="132"/>
    <n v="132"/>
  </r>
  <r>
    <s v="130203 - ESCOLA DE ADMINISTRAÇÃO PÚBLICA DO AMAPÁ"/>
    <s v="2021"/>
    <s v="101 - Recursos de Transferências da União - RTU (FPE, IPI, ISO, ICMS-EX, CFRH, CFRM e OUTROS)."/>
    <s v="27580256000171"/>
    <s v="ANTONIETA JORGE DERTKIGIL"/>
    <s v="2021NE00147"/>
    <s v="20/12/2021"/>
    <s v="2021NL00150"/>
    <s v="29/12/2021"/>
    <s v=" - "/>
    <s v=" - "/>
    <s v=" - "/>
    <s v=" - "/>
    <s v="370 - OUTROS SERVICOS DE TERCEIROS-PESSOA JURIDICA (SICONFI)-"/>
    <n v="3000"/>
    <n v="3000"/>
    <n v="0"/>
    <n v="0"/>
  </r>
  <r>
    <s v="130203 - ESCOLA DE ADMINISTRAÇÃO PÚBLICA DO AMAPÁ"/>
    <s v="2021"/>
    <s v="101 - Recursos de Transferências da União - RTU (FPE, IPI, ISO, ICMS-EX, CFRH, CFRM e OUTROS)."/>
    <s v="28130729000100"/>
    <s v="LAIS TERÇARIOL VITRAL"/>
    <s v="2021NE00144"/>
    <s v="20/12/2021"/>
    <s v="2021NL00142"/>
    <s v="29/12/2021"/>
    <s v="2021PD00287"/>
    <s v="29/12/2021"/>
    <s v="2021OB00279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13"/>
    <s v="14/04/2021"/>
    <s v="2021NL00060"/>
    <s v="15/04/2021"/>
    <s v="2021PD00181"/>
    <s v="15/04/2021"/>
    <s v="2021OB00183"/>
    <s v="15/04/2021"/>
    <s v="859 - DEA"/>
    <n v="600"/>
    <n v="600"/>
    <n v="600"/>
    <n v="60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23"/>
    <s v="27/05/2021"/>
    <s v="2021NL00078"/>
    <s v="12/07/2021"/>
    <s v="2021PD00201"/>
    <s v="13/07/2021"/>
    <s v="2021OB00201"/>
    <s v="13/07/2021"/>
    <s v="821 - OBRIGAÇÕES PATRONAIS S/ SERVIÇOS PESSOA FISICA"/>
    <n v="240"/>
    <n v="240"/>
    <n v="240"/>
    <n v="24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31"/>
    <s v="30/07/2021"/>
    <s v=" - "/>
    <s v=" - "/>
    <s v=" - "/>
    <s v=" - "/>
    <s v=" - "/>
    <s v=" - "/>
    <s v="821 - OBRIGAÇÕES PATRONAIS S/ SERVIÇOS PESSOA FISICA"/>
    <n v="96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33"/>
    <s v="02/08/2021"/>
    <s v=" - "/>
    <s v=" - "/>
    <s v=" - "/>
    <s v=" - "/>
    <s v=" - "/>
    <s v=" - "/>
    <s v="821 - OBRIGAÇÕES PATRONAIS S/ SERVIÇOS PESSOA FISICA"/>
    <n v="96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38"/>
    <s v="15/09/2021"/>
    <s v="2021NL00089"/>
    <s v="15/09/2021"/>
    <s v="2021PD00218"/>
    <s v="15/09/2021"/>
    <s v="2021OB00219"/>
    <s v="15/09/2021"/>
    <s v="821 - OBRIGAÇÕES PATRONAIS S/ SERVIÇOS PESSOA FISICA"/>
    <n v="960"/>
    <n v="960"/>
    <n v="960"/>
    <n v="96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0"/>
    <s v="17/09/2021"/>
    <s v="2021NL00156"/>
    <s v="29/12/2021"/>
    <s v=" - "/>
    <s v=" - "/>
    <s v=" - "/>
    <s v=" - "/>
    <s v="821 - OBRIGAÇÕES PATRONAIS S/ SERVIÇOS PESSOA FISICA"/>
    <n v="26"/>
    <n v="26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5"/>
    <s v="27/09/2021"/>
    <s v="2021NL00154"/>
    <s v="29/12/2021"/>
    <s v=" - "/>
    <s v=" - "/>
    <s v=" - "/>
    <s v=" - "/>
    <s v="821 - OBRIGAÇÕES PATRONAIS S/ SERVIÇOS PESSOA FISICA"/>
    <n v="144"/>
    <n v="144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7"/>
    <s v="29/09/2021"/>
    <s v="2021NL00098"/>
    <s v="22/10/2021"/>
    <s v="2021PD00227"/>
    <s v="22/10/2021"/>
    <s v="2021OB00226"/>
    <s v="22/10/2021"/>
    <s v="821 - OBRIGAÇÕES PATRONAIS S/ SERVIÇOS PESSOA FISICA"/>
    <n v="720"/>
    <n v="720"/>
    <n v="720"/>
    <n v="72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7"/>
    <s v="29/09/2021"/>
    <s v="2021NL00100"/>
    <s v="12/11/2021"/>
    <s v="2021PD00229"/>
    <s v="12/11/2021"/>
    <s v="2021OB00228"/>
    <s v="12/11/2021"/>
    <s v="821 - OBRIGAÇÕES PATRONAIS S/ SERVIÇOS PESSOA FISICA"/>
    <n v="720"/>
    <n v="720"/>
    <n v="720"/>
    <n v="72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7"/>
    <s v="29/09/2021"/>
    <s v="2021NL00117"/>
    <s v="26/11/2021"/>
    <s v="2021PD00250"/>
    <s v="26/11/2021"/>
    <s v="2021OB00250"/>
    <s v="26/11/2021"/>
    <s v="821 - OBRIGAÇÕES PATRONAIS S/ SERVIÇOS PESSOA FISICA"/>
    <n v="720"/>
    <n v="720"/>
    <n v="720"/>
    <n v="72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47"/>
    <s v="29/09/2021"/>
    <s v="2021NL00125"/>
    <s v="15/12/2021"/>
    <s v=" - "/>
    <s v=" - "/>
    <s v=" - "/>
    <s v=" - "/>
    <s v="821 - OBRIGAÇÕES PATRONAIS S/ SERVIÇOS PESSOA FISICA"/>
    <n v="720"/>
    <n v="72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51"/>
    <s v="01/10/2021"/>
    <s v=" - "/>
    <s v=" - "/>
    <s v=" - "/>
    <s v=" - "/>
    <s v=" - "/>
    <s v=" - "/>
    <s v="821 - OBRIGAÇÕES PATRONAIS S/ SERVIÇOS PESSOA FISICA"/>
    <n v="192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58"/>
    <s v="21/10/2021"/>
    <s v=" - "/>
    <s v=" - "/>
    <s v=" - "/>
    <s v=" - "/>
    <s v=" - "/>
    <s v=" - "/>
    <s v="821 - OBRIGAÇÕES PATRONAIS S/ SERVIÇOS PESSOA FISICA"/>
    <n v="192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60"/>
    <s v="21/10/2021"/>
    <s v="2021NL00158"/>
    <s v="29/12/2021"/>
    <s v=" - "/>
    <s v=" - "/>
    <s v=" - "/>
    <s v=" - "/>
    <s v="821 - OBRIGAÇÕES PATRONAIS S/ SERVIÇOS PESSOA FISICA"/>
    <n v="192"/>
    <n v="192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65"/>
    <s v="25/10/2021"/>
    <s v=" - "/>
    <s v=" - "/>
    <s v=" - "/>
    <s v=" - "/>
    <s v=" - "/>
    <s v=" - "/>
    <s v="821 - OBRIGAÇÕES PATRONAIS S/ SERVIÇOS PESSOA FISICA"/>
    <n v="144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67"/>
    <s v="25/10/2021"/>
    <s v=" - "/>
    <s v=" - "/>
    <s v=" - "/>
    <s v=" - "/>
    <s v=" - "/>
    <s v=" - "/>
    <s v="821 - OBRIGAÇÕES PATRONAIS S/ SERVIÇOS PESSOA FISICA"/>
    <n v="256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81"/>
    <s v="11/11/2021"/>
    <s v="2021NL00103"/>
    <s v="22/11/2021"/>
    <s v="2021PD00257"/>
    <s v="17/12/2021"/>
    <s v="2021OB00256"/>
    <s v="17/12/2021"/>
    <s v="821 - OBRIGAÇÕES PATRONAIS S/ SERVIÇOS PESSOA FISICA"/>
    <n v="480"/>
    <n v="480"/>
    <n v="480"/>
    <n v="48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83"/>
    <s v="11/11/2021"/>
    <s v=" - "/>
    <s v=" - "/>
    <s v=" - "/>
    <s v=" - "/>
    <s v=" - "/>
    <s v=" - "/>
    <s v="821 - OBRIGAÇÕES PATRONAIS S/ SERVIÇOS PESSOA FISICA"/>
    <n v="42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90"/>
    <s v="17/11/2021"/>
    <s v=" - "/>
    <s v=" - "/>
    <s v=" - "/>
    <s v=" - "/>
    <s v=" - "/>
    <s v=" - "/>
    <s v="821 - OBRIGAÇÕES PATRONAIS S/ SERVIÇOS PESSOA FISICA"/>
    <n v="60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93"/>
    <s v="24/11/2021"/>
    <s v=" - "/>
    <s v=" - "/>
    <s v=" - "/>
    <s v=" - "/>
    <s v=" - "/>
    <s v=" - "/>
    <s v="821 - OBRIGAÇÕES PATRONAIS S/ SERVIÇOS PESSOA FISICA"/>
    <n v="40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097"/>
    <s v="25/11/2021"/>
    <s v=" - "/>
    <s v=" - "/>
    <s v=" - "/>
    <s v=" - "/>
    <s v=" - "/>
    <s v=" - "/>
    <s v="821 - OBRIGAÇÕES PATRONAIS S/ SERVIÇOS PESSOA FISICA"/>
    <n v="288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00"/>
    <s v="14/12/2021"/>
    <s v=" - "/>
    <s v=" - "/>
    <s v=" - "/>
    <s v=" - "/>
    <s v=" - "/>
    <s v=" - "/>
    <s v="821 - OBRIGAÇÕES PATRONAIS S/ SERVIÇOS PESSOA FISICA"/>
    <n v="256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04"/>
    <s v="21/12/2021"/>
    <s v=" - "/>
    <s v=" - "/>
    <s v=" - "/>
    <s v=" - "/>
    <s v=" - "/>
    <s v=" - "/>
    <s v="821 - OBRIGAÇÕES PATRONAIS S/ SERVIÇOS PESSOA FISICA"/>
    <n v="1400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06"/>
    <s v="14/12/2021"/>
    <s v=" - "/>
    <s v=" - "/>
    <s v=" - "/>
    <s v=" - "/>
    <s v=" - "/>
    <s v=" - "/>
    <s v="821 - OBRIGAÇÕES PATRONAIS S/ SERVIÇOS PESSOA FISICA"/>
    <n v="32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23"/>
    <s v="17/12/2021"/>
    <s v="2021NL00148"/>
    <s v="29/12/2021"/>
    <s v=" - "/>
    <s v=" - "/>
    <s v=" - "/>
    <s v=" - "/>
    <s v="821 - OBRIGAÇÕES PATRONAIS S/ SERVIÇOS PESSOA FISICA"/>
    <n v="600"/>
    <n v="60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26"/>
    <s v="17/12/2021"/>
    <s v=" - "/>
    <s v=" - "/>
    <s v=" - "/>
    <s v=" - "/>
    <s v=" - "/>
    <s v=" - "/>
    <s v="821 - OBRIGAÇÕES PATRONAIS S/ SERVIÇOS PESSOA FISICA"/>
    <n v="600"/>
    <n v="0"/>
    <n v="0"/>
    <n v="0"/>
  </r>
  <r>
    <s v="130203 - ESCOLA DE ADMINISTRAÇÃO PÚBLICA DO AMAPÁ"/>
    <s v="2021"/>
    <s v="101 - Recursos de Transferências da União - RTU (FPE, IPI, ISO, ICMS-EX, CFRH, CFRM e OUTROS)."/>
    <s v="29979036068020"/>
    <s v="INSTITUTO NACIONAL DO SEGURO SOCIAL"/>
    <s v="2021NE00133"/>
    <s v="20/12/2021"/>
    <s v="2021NL00146"/>
    <s v="29/12/2021"/>
    <s v=" - "/>
    <s v=" - "/>
    <s v=" - "/>
    <s v=" - "/>
    <s v="821 - OBRIGAÇÕES PATRONAIS S/ SERVIÇOS PESSOA FISICA"/>
    <n v="600"/>
    <n v="600"/>
    <n v="0"/>
    <n v="0"/>
  </r>
  <r>
    <s v="130203 - ESCOLA DE ADMINISTRAÇÃO PÚBLICA DO AMAPÁ"/>
    <s v="2021"/>
    <s v="101 - Recursos de Transferências da União - RTU (FPE, IPI, ISO, ICMS-EX, CFRH, CFRM e OUTROS)."/>
    <s v="30188385215"/>
    <s v="MANOEL DE JESUS DE SOUZA PINTO"/>
    <s v="2021NE00103"/>
    <s v="14/12/2021"/>
    <s v="2021NL00140"/>
    <s v="21/12/2021"/>
    <s v="2021PD00290"/>
    <s v="29/12/2021"/>
    <s v="2021OB00281"/>
    <s v="29/12/2021"/>
    <s v="838 - OUTROS SERVIÇOS (SICONFI)"/>
    <n v="751.99"/>
    <n v="751.99"/>
    <n v="751.99"/>
    <n v="751.99"/>
  </r>
  <r>
    <s v="130203 - ESCOLA DE ADMINISTRAÇÃO PÚBLICA DO AMAPÁ"/>
    <s v="2021"/>
    <s v="101 - Recursos de Transferências da União - RTU (FPE, IPI, ISO, ICMS-EX, CFRH, CFRM e OUTROS)."/>
    <s v="30188385215"/>
    <s v="MANOEL DE JESUS DE SOUZA PINTO"/>
    <s v="2021NE00103"/>
    <s v="14/12/2021"/>
    <s v="2021NL00140"/>
    <s v="21/12/2021"/>
    <s v="2021PD00291"/>
    <s v="29/12/2021"/>
    <s v="2021OB00282"/>
    <s v="29/12/2021"/>
    <s v="838 - OUTROS SERVIÇOS (SICONFI)"/>
    <n v="18173.84"/>
    <n v="18173.84"/>
    <n v="18173.84"/>
    <n v="18173.84"/>
  </r>
  <r>
    <s v="130203 - ESCOLA DE ADMINISTRAÇÃO PÚBLICA DO AMAPÁ"/>
    <s v="2021"/>
    <s v="101 - Recursos de Transferências da União - RTU (FPE, IPI, ISO, ICMS-EX, CFRH, CFRM e OUTROS)."/>
    <s v="30188385215"/>
    <s v="MANOEL DE JESUS DE SOUZA PINTO"/>
    <s v="2021NE00103"/>
    <s v="14/12/2021"/>
    <s v="2021NL00140"/>
    <s v="21/12/2021"/>
    <s v=" - "/>
    <s v=" - "/>
    <s v=" - "/>
    <s v=" - "/>
    <s v="838 - OUTROS SERVIÇOS (SICONFI)"/>
    <n v="51074.17"/>
    <n v="51074.17"/>
    <n v="0"/>
    <n v="0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27"/>
    <s v="09/07/2021"/>
    <s v="2021NL00081"/>
    <s v="19/07/2021"/>
    <s v="2021PD00211"/>
    <s v="20/07/2021"/>
    <s v="2021OB00210"/>
    <s v="20/07/2021"/>
    <s v="739 - MATERIAL DE CONSUMO"/>
    <n v="4000"/>
    <n v="4000"/>
    <n v="4000"/>
    <n v="4000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28"/>
    <s v="09/07/2021"/>
    <s v="2021NL00082"/>
    <s v="19/07/2021"/>
    <s v="2021PD00212"/>
    <s v="20/07/2021"/>
    <s v="2021OB00211"/>
    <s v="20/07/2021"/>
    <s v="838 - OUTROS SERVIÇOS (SICONFI)"/>
    <n v="2280"/>
    <n v="2280"/>
    <n v="2280"/>
    <n v="2280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29"/>
    <s v="09/07/2021"/>
    <s v="2021NL00083"/>
    <s v="19/07/2021"/>
    <s v="2021PD00213"/>
    <s v="20/07/2021"/>
    <s v="2021OB00212"/>
    <s v="20/07/2021"/>
    <s v="370 - OUTROS SERVICOS DE TERCEIROS-PESSOA JURIDICA (SICONFI)-"/>
    <n v="2366.5100000000002"/>
    <n v="2366.5100000000002"/>
    <n v="2366.5100000000002"/>
    <n v="2366.5100000000002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68"/>
    <s v="08/11/2021"/>
    <s v="2021NL00104"/>
    <s v="22/11/2021"/>
    <s v="2021PD00240"/>
    <s v="23/11/2021"/>
    <s v="2021OB00239"/>
    <s v="23/11/2021"/>
    <s v="739 - MATERIAL DE CONSUMO"/>
    <n v="4000"/>
    <n v="4000"/>
    <n v="4000"/>
    <n v="4000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72"/>
    <s v="17/11/2021"/>
    <s v="2021NL00108"/>
    <s v="22/11/2021"/>
    <s v="2021PD00243"/>
    <s v="23/11/2021"/>
    <s v="2021OB00241"/>
    <s v="23/11/2021"/>
    <s v="740 - OUTROS SERVICOS DE TERCEIROS - PESSOA FISICA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30605072876"/>
    <s v="KLEBER ABRAHÃO MONTEMOR"/>
    <s v="2021NE00076"/>
    <s v="17/11/2021"/>
    <s v="2021NL00112"/>
    <s v="22/11/2021"/>
    <s v="2021PD00245"/>
    <s v="23/11/2021"/>
    <s v="2021OB00243"/>
    <s v="23/11/2021"/>
    <s v="741 - OUTROS SERVICOS DE TERCEIROS - PESSOA JURIDICA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31734960000109"/>
    <s v="G. R. LOBATO - ME"/>
    <s v="2021NE00018"/>
    <s v="27/04/2021"/>
    <s v="2021NL00069"/>
    <s v="09/06/2021"/>
    <s v="2021PD00196"/>
    <s v="09/06/2021"/>
    <s v="2021OB00195"/>
    <s v="09/06/2021"/>
    <s v="59 - OUTROS MATERIAIS DE CONSUMO (SICONFI)"/>
    <n v="2105"/>
    <n v="2105"/>
    <n v="2105"/>
    <n v="2105"/>
  </r>
  <r>
    <s v="130203 - ESCOLA DE ADMINISTRAÇÃO PÚBLICA DO AMAPÁ"/>
    <s v="2021"/>
    <s v="101 - Recursos de Transferências da União - RTU (FPE, IPI, ISO, ICMS-EX, CFRH, CFRM e OUTROS)."/>
    <s v="31734960000109"/>
    <s v="G. R. LOBATO - ME"/>
    <s v="2021NE00018"/>
    <s v="27/04/2021"/>
    <s v=" - "/>
    <s v=" - "/>
    <s v=" - "/>
    <s v=" - "/>
    <s v=" - "/>
    <s v=" - "/>
    <s v="59 - OUTROS MATERIAIS DE CONSUMO (SICONFI)"/>
    <n v="0.5"/>
    <n v="0"/>
    <n v="0"/>
    <n v="0"/>
  </r>
  <r>
    <s v="130203 - ESCOLA DE ADMINISTRAÇÃO PÚBLICA DO AMAPÁ"/>
    <s v="2021"/>
    <s v="101 - Recursos de Transferências da União - RTU (FPE, IPI, ISO, ICMS-EX, CFRH, CFRM e OUTROS)."/>
    <s v="33070466249"/>
    <s v="JOSÉ SEIXAS DE OLIVEIRAS"/>
    <s v="2021NE00080"/>
    <s v="11/11/2021"/>
    <s v="2021NL00102"/>
    <s v="22/11/2021"/>
    <s v="2021PD00247"/>
    <s v="23/11/2021"/>
    <s v="2021OB00245"/>
    <s v="23/11/2021"/>
    <s v="838 - OUTROS SERVIÇOS (SICONFI)"/>
    <n v="2096.4"/>
    <n v="2096.4"/>
    <n v="2096.4"/>
    <n v="2096.4"/>
  </r>
  <r>
    <s v="130203 - ESCOLA DE ADMINISTRAÇÃO PÚBLICA DO AMAPÁ"/>
    <s v="2021"/>
    <s v="101 - Recursos de Transferências da União - RTU (FPE, IPI, ISO, ICMS-EX, CFRH, CFRM e OUTROS)."/>
    <s v="33070466249"/>
    <s v="JOSÉ SEIXAS DE OLIVEIRAS"/>
    <s v="2021NE00080"/>
    <s v="11/11/2021"/>
    <s v="2021NL00102"/>
    <s v="22/11/2021"/>
    <s v="2021PD00258"/>
    <s v="17/12/2021"/>
    <s v="2021OB00254"/>
    <s v="17/12/2021"/>
    <s v="838 - OUTROS SERVIÇOS (SICONFI)"/>
    <n v="288"/>
    <n v="288"/>
    <n v="288"/>
    <n v="288"/>
  </r>
  <r>
    <s v="130203 - ESCOLA DE ADMINISTRAÇÃO PÚBLICA DO AMAPÁ"/>
    <s v="2021"/>
    <s v="101 - Recursos de Transferências da União - RTU (FPE, IPI, ISO, ICMS-EX, CFRH, CFRM e OUTROS)."/>
    <s v="33070466249"/>
    <s v="JOSÉ SEIXAS DE OLIVEIRAS"/>
    <s v="2021NE00080"/>
    <s v="11/11/2021"/>
    <s v="2021NL00102"/>
    <s v="22/11/2021"/>
    <s v="2021PD00259"/>
    <s v="17/12/2021"/>
    <s v="2021OB00255"/>
    <s v="17/12/2021"/>
    <s v="838 - OUTROS SERVIÇOS (SICONFI)"/>
    <n v="15.6"/>
    <n v="15.6"/>
    <n v="15.6"/>
    <n v="15.6"/>
  </r>
  <r>
    <s v="130203 - ESCOLA DE ADMINISTRAÇÃO PÚBLICA DO AMAPÁ"/>
    <s v="2021"/>
    <s v="101 - Recursos de Transferências da União - RTU (FPE, IPI, ISO, ICMS-EX, CFRH, CFRM e OUTROS)."/>
    <s v="34236821249"/>
    <s v="Alci Jackson Soares da Silva"/>
    <s v="2021NE00012"/>
    <s v="14/04/2021"/>
    <s v="2021NL00059"/>
    <s v="15/04/2021"/>
    <s v="2021PD00180"/>
    <s v="15/04/2021"/>
    <s v="2021OB00182"/>
    <s v="15/04/2021"/>
    <s v="864 - DEA"/>
    <n v="2624.3"/>
    <n v="2624.3"/>
    <n v="2624.3"/>
    <n v="2624.3"/>
  </r>
  <r>
    <s v="130203 - ESCOLA DE ADMINISTRAÇÃO PÚBLICA DO AMAPÁ"/>
    <s v="2021"/>
    <s v="101 - Recursos de Transferências da União - RTU (FPE, IPI, ISO, ICMS-EX, CFRH, CFRM e OUTROS)."/>
    <s v="34236821249"/>
    <s v="Alci Jackson Soares da Silva"/>
    <s v="2021NE00012"/>
    <s v="14/04/2021"/>
    <s v="2021NL00059"/>
    <s v="15/04/2021"/>
    <s v="2021PD00182"/>
    <s v="15/04/2021"/>
    <s v="2021OB00180"/>
    <s v="15/04/2021"/>
    <s v="864 - DEA"/>
    <n v="330"/>
    <n v="330"/>
    <n v="330"/>
    <n v="330"/>
  </r>
  <r>
    <s v="130203 - ESCOLA DE ADMINISTRAÇÃO PÚBLICA DO AMAPÁ"/>
    <s v="2021"/>
    <s v="101 - Recursos de Transferências da União - RTU (FPE, IPI, ISO, ICMS-EX, CFRH, CFRM e OUTROS)."/>
    <s v="34236821249"/>
    <s v="Alci Jackson Soares da Silva"/>
    <s v="2021NE00012"/>
    <s v="14/04/2021"/>
    <s v="2021NL00059"/>
    <s v="15/04/2021"/>
    <s v="2021PD00183"/>
    <s v="15/04/2021"/>
    <s v="2021OB00181"/>
    <s v="15/04/2021"/>
    <s v="864 - DEA"/>
    <n v="45.7"/>
    <n v="45.7"/>
    <n v="45.7"/>
    <n v="45.7"/>
  </r>
  <r>
    <s v="130203 - ESCOLA DE ADMINISTRAÇÃO PÚBLICA DO AMAPÁ"/>
    <s v="2021"/>
    <s v="101 - Recursos de Transferências da União - RTU (FPE, IPI, ISO, ICMS-EX, CFRH, CFRM e OUTROS)."/>
    <s v="34642561000106"/>
    <s v="A. N. GOMES - EIRELI"/>
    <s v="2021NE00005"/>
    <s v="10/03/2021"/>
    <s v="2021NL00079"/>
    <s v="14/07/2021"/>
    <s v="2021PD00203"/>
    <s v="14/07/2021"/>
    <s v="2021OB00202"/>
    <s v="14/07/2021"/>
    <s v="59 - OUTROS MATERIAIS DE CONSUMO (SICONFI)"/>
    <n v="4207.84"/>
    <n v="4207.84"/>
    <n v="4207.84"/>
    <n v="4207.84"/>
  </r>
  <r>
    <s v="130203 - ESCOLA DE ADMINISTRAÇÃO PÚBLICA DO AMAPÁ"/>
    <s v="2021"/>
    <s v="101 - Recursos de Transferências da União - RTU (FPE, IPI, ISO, ICMS-EX, CFRH, CFRM e OUTROS)."/>
    <s v="34642561000106"/>
    <s v="A. N. GOMES - EIRELI"/>
    <s v="2021NE00006"/>
    <s v="10/03/2021"/>
    <s v="2021NL00080"/>
    <s v="14/07/2021"/>
    <s v="2021PD00204"/>
    <s v="14/07/2021"/>
    <s v="2021OB00203"/>
    <s v="14/07/2021"/>
    <s v="59 - OUTROS MATERIAIS DE CONSUMO (SICONFI)"/>
    <n v="21100.16"/>
    <n v="21100.16"/>
    <n v="21100.16"/>
    <n v="21100.16"/>
  </r>
  <r>
    <s v="130203 - ESCOLA DE ADMINISTRAÇÃO PÚBLICA DO AMAPÁ"/>
    <s v="2021"/>
    <s v="101 - Recursos de Transferências da União - RTU (FPE, IPI, ISO, ICMS-EX, CFRH, CFRM e OUTROS)."/>
    <s v="37512032000186"/>
    <s v="3R COMÉRCIO &amp; DISTRIBUIÇÃO EIRELI"/>
    <s v="2021NE00034"/>
    <s v="09/08/2021"/>
    <s v="2021NL00090"/>
    <s v="15/09/2021"/>
    <s v="2021PD00221"/>
    <s v="15/09/2021"/>
    <s v="2021OB00220"/>
    <s v="15/09/2021"/>
    <s v="59 - OUTROS MATERIAIS DE CONSUMO (SICONFI)"/>
    <n v="2005.5"/>
    <n v="2005.5"/>
    <n v="2005.5"/>
    <n v="2005.5"/>
  </r>
  <r>
    <s v="130203 - ESCOLA DE ADMINISTRAÇÃO PÚBLICA DO AMAPÁ"/>
    <s v="2021"/>
    <s v="101 - Recursos de Transferências da União - RTU (FPE, IPI, ISO, ICMS-EX, CFRH, CFRM e OUTROS)."/>
    <s v="37512032000186"/>
    <s v="3R COMÉRCIO &amp; DISTRIBUIÇÃO EIRELI"/>
    <s v="2021NE00118"/>
    <s v="16/12/2021"/>
    <s v=" - "/>
    <s v=" - "/>
    <s v=" - "/>
    <s v=" - "/>
    <s v=" - "/>
    <s v=" - "/>
    <s v="59 - OUTROS MATERIAIS DE CONSUMO (SICONFI)"/>
    <n v="3921"/>
    <n v="0"/>
    <n v="0"/>
    <n v="0"/>
  </r>
  <r>
    <s v="130203 - ESCOLA DE ADMINISTRAÇÃO PÚBLICA DO AMAPÁ"/>
    <s v="2021"/>
    <s v="101 - Recursos de Transferências da União - RTU (FPE, IPI, ISO, ICMS-EX, CFRH, CFRM e OUTROS)."/>
    <s v="37852452000101"/>
    <s v="ALDV REFRIGERAÇOES LTDA"/>
    <s v="2021NE00003"/>
    <s v="24/03/2021"/>
    <s v="2021NL00075"/>
    <s v="09/07/2021"/>
    <s v="2021PD00199"/>
    <s v="09/07/2021"/>
    <s v="2021OB00198"/>
    <s v="09/07/2021"/>
    <s v="904 - MANUTENÇÃO E CONSERVAÇÃO DE MÁQUINAS E EQUIPAMENTOS (SICONFI)"/>
    <n v="5760"/>
    <n v="5760"/>
    <n v="5760"/>
    <n v="5760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4"/>
    <s v="21/10/2021"/>
    <s v="2021PD00226"/>
    <s v="22/10/2021"/>
    <s v="2021OB00225"/>
    <s v="22/10/2021"/>
    <s v="838 - OUTROS SERVIÇOS (SICONFI)"/>
    <n v="2986.4"/>
    <n v="2986.4"/>
    <n v="2986.4"/>
    <n v="2986.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4"/>
    <s v="21/10/2021"/>
    <s v="2021PD00255"/>
    <s v="15/12/2021"/>
    <s v="2021OB00252"/>
    <s v="15/12/2021"/>
    <s v="838 - OUTROS SERVIÇOS (SICONFI)"/>
    <n v="504"/>
    <n v="504"/>
    <n v="504"/>
    <n v="50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4"/>
    <s v="21/10/2021"/>
    <s v="2021PD00256"/>
    <s v="15/12/2021"/>
    <s v="2021OB00253"/>
    <s v="15/12/2021"/>
    <s v="838 - OUTROS SERVIÇOS (SICONFI)"/>
    <n v="109.6"/>
    <n v="109.6"/>
    <n v="109.6"/>
    <n v="109.6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9"/>
    <s v="12/11/2021"/>
    <s v="2021PD00228"/>
    <s v="12/11/2021"/>
    <s v="2021OB00227"/>
    <s v="12/11/2021"/>
    <s v="838 - OUTROS SERVIÇOS (SICONFI)"/>
    <n v="2986.4"/>
    <n v="2986.4"/>
    <n v="2986.4"/>
    <n v="2986.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9"/>
    <s v="12/11/2021"/>
    <s v="2021PD00281"/>
    <s v="20/12/2021"/>
    <s v="2021OB00273"/>
    <s v="20/12/2021"/>
    <s v="838 - OUTROS SERVIÇOS (SICONFI)"/>
    <n v="504"/>
    <n v="504"/>
    <n v="504"/>
    <n v="50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099"/>
    <s v="12/11/2021"/>
    <s v="2021PD00282"/>
    <s v="20/12/2021"/>
    <s v="2021OB00274"/>
    <s v="20/12/2021"/>
    <s v="838 - OUTROS SERVIÇOS (SICONFI)"/>
    <n v="109.6"/>
    <n v="109.6"/>
    <n v="109.6"/>
    <n v="109.6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16"/>
    <s v="26/11/2021"/>
    <s v="2021PD00249"/>
    <s v="26/11/2021"/>
    <s v="2021OB00249"/>
    <s v="26/11/2021"/>
    <s v="838 - OUTROS SERVIÇOS (SICONFI)"/>
    <n v="2386.4"/>
    <n v="2386.4"/>
    <n v="2386.4"/>
    <n v="2386.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16"/>
    <s v="26/11/2021"/>
    <s v="2021PD00251"/>
    <s v="26/11/2021"/>
    <s v="2021OB00247"/>
    <s v="26/11/2021"/>
    <s v="838 - OUTROS SERVIÇOS (SICONFI)"/>
    <n v="504"/>
    <n v="504"/>
    <n v="504"/>
    <n v="50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16"/>
    <s v="26/11/2021"/>
    <s v="2021PD00252"/>
    <s v="26/11/2021"/>
    <s v="2021OB00248"/>
    <s v="26/11/2021"/>
    <s v="838 - OUTROS SERVIÇOS (SICONFI)"/>
    <n v="109.6"/>
    <n v="109.6"/>
    <n v="109.6"/>
    <n v="109.6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24"/>
    <s v="15/12/2021"/>
    <s v="2021PD00278"/>
    <s v="20/12/2021"/>
    <s v="2021OB00276"/>
    <s v="20/12/2021"/>
    <s v="838 - OUTROS SERVIÇOS (SICONFI)"/>
    <n v="2986.4"/>
    <n v="2986.4"/>
    <n v="2986.4"/>
    <n v="2986.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24"/>
    <s v="15/12/2021"/>
    <s v="2021PD00279"/>
    <s v="20/12/2021"/>
    <s v="2021OB00271"/>
    <s v="20/12/2021"/>
    <s v="838 - OUTROS SERVIÇOS (SICONFI)"/>
    <n v="504"/>
    <n v="504"/>
    <n v="504"/>
    <n v="504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24"/>
    <s v="15/12/2021"/>
    <s v="2021PD00280"/>
    <s v="20/12/2021"/>
    <s v="2021OB00272"/>
    <s v="20/12/2021"/>
    <s v="838 - OUTROS SERVIÇOS (SICONFI)"/>
    <n v="109.6"/>
    <n v="109.6"/>
    <n v="109.6"/>
    <n v="109.6"/>
  </r>
  <r>
    <s v="130203 - ESCOLA DE ADMINISTRAÇÃO PÚBLICA DO AMAPÁ"/>
    <s v="2021"/>
    <s v="101 - Recursos de Transferências da União - RTU (FPE, IPI, ISO, ICMS-EX, CFRH, CFRM e OUTROS)."/>
    <s v="38453061220"/>
    <s v="MIZAEL DO NASCIMENTO PEREIRA"/>
    <s v="2021NE00046"/>
    <s v="29/09/2021"/>
    <s v="2021NL00126"/>
    <s v="15/12/2021"/>
    <s v="2021PD00277"/>
    <s v="20/12/2021"/>
    <s v="2021OB00275"/>
    <s v="20/12/2021"/>
    <s v="838 - OUTROS SERVIÇOS (SICONFI)"/>
    <n v="600"/>
    <n v="600"/>
    <n v="600"/>
    <n v="600"/>
  </r>
  <r>
    <s v="130203 - ESCOLA DE ADMINISTRAÇÃO PÚBLICA DO AMAPÁ"/>
    <s v="2021"/>
    <s v="101 - Recursos de Transferências da União - RTU (FPE, IPI, ISO, ICMS-EX, CFRH, CFRM e OUTROS)."/>
    <s v="38869217272"/>
    <s v="ANAILCE RÚBIA MENDES DE SENA SOUZA"/>
    <s v="2021NE00059"/>
    <s v="21/10/2021"/>
    <s v="2021NL00159"/>
    <s v="29/12/2021"/>
    <s v="2021PD00307"/>
    <s v="29/12/2021"/>
    <s v="2021OB00297"/>
    <s v="29/12/2021"/>
    <s v="838 - OUTROS SERVIÇOS (SICONFI)"/>
    <n v="888"/>
    <n v="888"/>
    <n v="888"/>
    <n v="888"/>
  </r>
  <r>
    <s v="130203 - ESCOLA DE ADMINISTRAÇÃO PÚBLICA DO AMAPÁ"/>
    <s v="2021"/>
    <s v="101 - Recursos de Transferências da União - RTU (FPE, IPI, ISO, ICMS-EX, CFRH, CFRM e OUTROS)."/>
    <s v="38869217272"/>
    <s v="ANAILCE RÚBIA MENDES DE SENA SOUZA"/>
    <s v="2021NE00059"/>
    <s v="21/10/2021"/>
    <s v="2021NL00159"/>
    <s v="29/12/2021"/>
    <s v="2021PD00308"/>
    <s v="29/12/2021"/>
    <s v="2021OB00292"/>
    <s v="29/12/2021"/>
    <s v="838 - OUTROS SERVIÇOS (SICONFI)"/>
    <n v="72"/>
    <n v="72"/>
    <n v="72"/>
    <n v="72"/>
  </r>
  <r>
    <s v="130203 - ESCOLA DE ADMINISTRAÇÃO PÚBLICA DO AMAPÁ"/>
    <s v="2021"/>
    <s v="101 - Recursos de Transferências da União - RTU (FPE, IPI, ISO, ICMS-EX, CFRH, CFRM e OUTROS)."/>
    <s v="38869217272"/>
    <s v="ANAILCE RÚBIA MENDES DE SENA SOUZA"/>
    <s v="2021NE00064"/>
    <s v="25/10/2021"/>
    <s v=" - "/>
    <s v=" - "/>
    <s v=" - "/>
    <s v=" - "/>
    <s v=" - "/>
    <s v=" - "/>
    <s v="838 - OUTROS SERVIÇOS (SICONFI)"/>
    <n v="720"/>
    <n v="0"/>
    <n v="0"/>
    <n v="0"/>
  </r>
  <r>
    <s v="130203 - ESCOLA DE ADMINISTRAÇÃO PÚBLICA DO AMAPÁ"/>
    <s v="2021"/>
    <s v="101 - Recursos de Transferências da União - RTU (FPE, IPI, ISO, ICMS-EX, CFRH, CFRM e OUTROS)."/>
    <s v="38869217272"/>
    <s v="ANAILCE RÚBIA MENDES DE SENA SOUZA"/>
    <s v="2021NE00149"/>
    <s v="21/12/2021"/>
    <s v="2021NL00157"/>
    <s v="29/12/2021"/>
    <s v="2021PD00305"/>
    <s v="29/12/2021"/>
    <s v="2021OB00296"/>
    <s v="29/12/2021"/>
    <s v="838 - OUTROS SERVIÇOS (SICONFI)"/>
    <n v="888"/>
    <n v="888"/>
    <n v="888"/>
    <n v="888"/>
  </r>
  <r>
    <s v="130203 - ESCOLA DE ADMINISTRAÇÃO PÚBLICA DO AMAPÁ"/>
    <s v="2021"/>
    <s v="101 - Recursos de Transferências da União - RTU (FPE, IPI, ISO, ICMS-EX, CFRH, CFRM e OUTROS)."/>
    <s v="38869217272"/>
    <s v="ANAILCE RÚBIA MENDES DE SENA SOUZA"/>
    <s v="2021NE00149"/>
    <s v="21/12/2021"/>
    <s v="2021NL00157"/>
    <s v="29/12/2021"/>
    <s v="2021PD00306"/>
    <s v="29/12/2021"/>
    <s v="2021OB00291"/>
    <s v="29/12/2021"/>
    <s v="838 - OUTROS SERVIÇOS (SICONFI)"/>
    <n v="72"/>
    <n v="72"/>
    <n v="72"/>
    <n v="72"/>
  </r>
  <r>
    <s v="130203 - ESCOLA DE ADMINISTRAÇÃO PÚBLICA DO AMAPÁ"/>
    <s v="2021"/>
    <s v="101 - Recursos de Transferências da União - RTU (FPE, IPI, ISO, ICMS-EX, CFRH, CFRM e OUTROS)."/>
    <s v="38874326220"/>
    <s v="JOSE REDSON CAVALCANTE BARBOSA"/>
    <s v="2021NE00087"/>
    <s v="16/11/2021"/>
    <s v="2021NL00128"/>
    <s v="17/12/2021"/>
    <s v="2021PD00263"/>
    <s v="17/12/2021"/>
    <s v="2021OB00259"/>
    <s v="17/12/2021"/>
    <s v="838 - OUTROS SERVIÇOS (SICONFI)"/>
    <n v="9847.76"/>
    <n v="9847.76"/>
    <n v="9847.76"/>
    <n v="9847.76"/>
  </r>
  <r>
    <s v="130203 - ESCOLA DE ADMINISTRAÇÃO PÚBLICA DO AMAPÁ"/>
    <s v="2021"/>
    <s v="101 - Recursos de Transferências da União - RTU (FPE, IPI, ISO, ICMS-EX, CFRH, CFRM e OUTROS)."/>
    <s v="38874326220"/>
    <s v="JOSE REDSON CAVALCANTE BARBOSA"/>
    <s v="2021NE00087"/>
    <s v="16/11/2021"/>
    <s v="2021NL00128"/>
    <s v="17/12/2021"/>
    <s v="2021PD00264"/>
    <s v="17/12/2021"/>
    <s v="2021OB00257"/>
    <s v="17/12/2021"/>
    <s v="838 - OUTROS SERVIÇOS (SICONFI)"/>
    <n v="2016"/>
    <n v="2016"/>
    <n v="2016"/>
    <n v="2016"/>
  </r>
  <r>
    <s v="130203 - ESCOLA DE ADMINISTRAÇÃO PÚBLICA DO AMAPÁ"/>
    <s v="2021"/>
    <s v="101 - Recursos de Transferências da União - RTU (FPE, IPI, ISO, ICMS-EX, CFRH, CFRM e OUTROS)."/>
    <s v="38874326220"/>
    <s v="JOSE REDSON CAVALCANTE BARBOSA"/>
    <s v="2021NE00087"/>
    <s v="16/11/2021"/>
    <s v="2021NL00128"/>
    <s v="17/12/2021"/>
    <s v="2021PD00265"/>
    <s v="17/12/2021"/>
    <s v="2021OB00258"/>
    <s v="17/12/2021"/>
    <s v="838 - OUTROS SERVIÇOS (SICONFI)"/>
    <n v="2536.2399999999998"/>
    <n v="2536.2399999999998"/>
    <n v="2536.2399999999998"/>
    <n v="2536.2399999999998"/>
  </r>
  <r>
    <s v="130203 - ESCOLA DE ADMINISTRAÇÃO PÚBLICA DO AMAPÁ"/>
    <s v="2021"/>
    <s v="101 - Recursos de Transferências da União - RTU (FPE, IPI, ISO, ICMS-EX, CFRH, CFRM e OUTROS)."/>
    <s v="40843501000154"/>
    <s v="CARLOS DE BARROS SUGAWARA"/>
    <s v="2021NE00148"/>
    <s v="20/12/2021"/>
    <s v="2021NL00143"/>
    <s v="29/12/2021"/>
    <s v="2021PD00315"/>
    <s v="29/12/2021"/>
    <s v="2021OB00304"/>
    <s v="29/12/2021"/>
    <s v="370 - OUTROS SERVICOS DE TERCEIROS-PESSOA JURIDICA (SICONFI)-"/>
    <n v="3000"/>
    <n v="3000"/>
    <n v="3000"/>
    <n v="3000"/>
  </r>
  <r>
    <s v="130203 - ESCOLA DE ADMINISTRAÇÃO PÚBLICA DO AMAPÁ"/>
    <s v="2021"/>
    <s v="101 - Recursos de Transferências da União - RTU (FPE, IPI, ISO, ICMS-EX, CFRH, CFRM e OUTROS)."/>
    <s v="51446111253"/>
    <s v="HERACLITO MENDES DA COSTA JUNIOR"/>
    <s v="2021NE00039"/>
    <s v="17/09/2021"/>
    <s v="2021NL00164"/>
    <s v="29/12/2021"/>
    <s v="2021PD00314"/>
    <s v="29/12/2021"/>
    <s v="2021OB00303"/>
    <s v="29/12/2021"/>
    <s v="838 - OUTROS SERVIÇOS (SICONFI)"/>
    <n v="180"/>
    <n v="180"/>
    <n v="180"/>
    <n v="180"/>
  </r>
  <r>
    <s v="130203 - ESCOLA DE ADMINISTRAÇÃO PÚBLICA DO AMAPÁ"/>
    <s v="2021"/>
    <s v="101 - Recursos de Transferências da União - RTU (FPE, IPI, ISO, ICMS-EX, CFRH, CFRM e OUTROS)."/>
    <s v="51446111253"/>
    <s v="HERACLITO MENDES DA COSTA JUNIOR"/>
    <s v="2021NE00044"/>
    <s v="27/09/2021"/>
    <s v="2021NL00153"/>
    <s v="29/12/2021"/>
    <s v="2021PD00312"/>
    <s v="29/12/2021"/>
    <s v="2021OB00302"/>
    <s v="29/12/2021"/>
    <s v="838 - OUTROS SERVIÇOS (SICONFI)"/>
    <n v="666"/>
    <n v="666"/>
    <n v="666"/>
    <n v="666"/>
  </r>
  <r>
    <s v="130203 - ESCOLA DE ADMINISTRAÇÃO PÚBLICA DO AMAPÁ"/>
    <s v="2021"/>
    <s v="101 - Recursos de Transferências da União - RTU (FPE, IPI, ISO, ICMS-EX, CFRH, CFRM e OUTROS)."/>
    <s v="51446111253"/>
    <s v="HERACLITO MENDES DA COSTA JUNIOR"/>
    <s v="2021NE00044"/>
    <s v="27/09/2021"/>
    <s v="2021NL00153"/>
    <s v="29/12/2021"/>
    <s v="2021PD00313"/>
    <s v="29/12/2021"/>
    <s v="2021OB00301"/>
    <s v="29/12/2021"/>
    <s v="838 - OUTROS SERVIÇOS (SICONFI)"/>
    <n v="54"/>
    <n v="54"/>
    <n v="54"/>
    <n v="54"/>
  </r>
  <r>
    <s v="130203 - ESCOLA DE ADMINISTRAÇÃO PÚBLICA DO AMAPÁ"/>
    <s v="2021"/>
    <s v="101 - Recursos de Transferências da União - RTU (FPE, IPI, ISO, ICMS-EX, CFRH, CFRM e OUTROS)."/>
    <s v="58966587291"/>
    <s v="CHARLES SENA SANTOS"/>
    <s v="2021NE00050"/>
    <s v="01/10/2021"/>
    <s v="2021NL00122"/>
    <s v="15/12/2021"/>
    <s v="2021PD00273"/>
    <s v="20/12/2021"/>
    <s v="2021OB00269"/>
    <s v="20/12/2021"/>
    <s v="838 - OUTROS SERVIÇOS (SICONFI)"/>
    <n v="888"/>
    <n v="888"/>
    <n v="888"/>
    <n v="888"/>
  </r>
  <r>
    <s v="130203 - ESCOLA DE ADMINISTRAÇÃO PÚBLICA DO AMAPÁ"/>
    <s v="2021"/>
    <s v="101 - Recursos de Transferências da União - RTU (FPE, IPI, ISO, ICMS-EX, CFRH, CFRM e OUTROS)."/>
    <s v="58966587291"/>
    <s v="CHARLES SENA SANTOS"/>
    <s v="2021NE00050"/>
    <s v="01/10/2021"/>
    <s v="2021NL00122"/>
    <s v="15/12/2021"/>
    <s v="2021PD00274"/>
    <s v="20/12/2021"/>
    <s v="2021OB00266"/>
    <s v="20/12/2021"/>
    <s v="838 - OUTROS SERVIÇOS (SICONFI)"/>
    <n v="72"/>
    <n v="72"/>
    <n v="72"/>
    <n v="72"/>
  </r>
  <r>
    <s v="130203 - ESCOLA DE ADMINISTRAÇÃO PÚBLICA DO AMAPÁ"/>
    <s v="2021"/>
    <s v="101 - Recursos de Transferências da União - RTU (FPE, IPI, ISO, ICMS-EX, CFRH, CFRM e OUTROS)."/>
    <s v="58966587291"/>
    <s v="CHARLES SENA SANTOS"/>
    <s v="2021NE00066"/>
    <s v="25/10/2021"/>
    <s v="2021NL00120"/>
    <s v="15/12/2021"/>
    <s v="2021PD00271"/>
    <s v="20/12/2021"/>
    <s v="2021OB00268"/>
    <s v="20/12/2021"/>
    <s v="838 - OUTROS SERVIÇOS (SICONFI)"/>
    <n v="1164.8"/>
    <n v="1164.8"/>
    <n v="1164.8"/>
    <n v="1164.8"/>
  </r>
  <r>
    <s v="130203 - ESCOLA DE ADMINISTRAÇÃO PÚBLICA DO AMAPÁ"/>
    <s v="2021"/>
    <s v="101 - Recursos de Transferências da União - RTU (FPE, IPI, ISO, ICMS-EX, CFRH, CFRM e OUTROS)."/>
    <s v="58966587291"/>
    <s v="CHARLES SENA SANTOS"/>
    <s v="2021NE00066"/>
    <s v="25/10/2021"/>
    <s v="2021NL00120"/>
    <s v="15/12/2021"/>
    <s v="2021PD00272"/>
    <s v="20/12/2021"/>
    <s v="2021OB00265"/>
    <s v="20/12/2021"/>
    <s v="838 - OUTROS SERVIÇOS (SICONFI)"/>
    <n v="115.2"/>
    <n v="115.2"/>
    <n v="115.2"/>
    <n v="115.2"/>
  </r>
  <r>
    <s v="130203 - ESCOLA DE ADMINISTRAÇÃO PÚBLICA DO AMAPÁ"/>
    <s v="2021"/>
    <s v="101 - Recursos de Transferências da União - RTU (FPE, IPI, ISO, ICMS-EX, CFRH, CFRM e OUTROS)."/>
    <s v="60223553204"/>
    <s v="ELKE DANIELA R. NUNES"/>
    <s v="2021NE00089"/>
    <s v="17/11/2021"/>
    <s v=" - "/>
    <s v=" - "/>
    <s v=" - "/>
    <s v=" - "/>
    <s v=" - "/>
    <s v=" - "/>
    <s v="838 - OUTROS SERVIÇOS (SICONFI)"/>
    <n v="3000"/>
    <n v="0"/>
    <n v="0"/>
    <n v="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24"/>
    <s v="06/07/2021"/>
    <s v="2021NL00084"/>
    <s v="19/07/2021"/>
    <s v="2021PD00208"/>
    <s v="20/07/2021"/>
    <s v="2021OB00207"/>
    <s v="20/07/2021"/>
    <s v="59 - OUTROS MATERIAIS DE CONSUMO (SICONFI)"/>
    <n v="4000"/>
    <n v="4000"/>
    <n v="4000"/>
    <n v="400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25"/>
    <s v="06/07/2021"/>
    <s v="2021NL00085"/>
    <s v="19/07/2021"/>
    <s v="2021PD00214"/>
    <s v="21/07/2021"/>
    <s v="2021OB00213"/>
    <s v="21/07/2021"/>
    <s v="838 - OUTROS SERVIÇOS (SICONFI)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26"/>
    <s v="06/07/2021"/>
    <s v="2021NL00086"/>
    <s v="19/07/2021"/>
    <s v="2021PD00215"/>
    <s v="21/07/2021"/>
    <s v="2021OB00214"/>
    <s v="21/07/2021"/>
    <s v="370 - OUTROS SERVICOS DE TERCEIROS-PESSOA JURIDICA (SICONFI)-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70"/>
    <s v="08/11/2021"/>
    <s v="2021NL00106"/>
    <s v="22/11/2021"/>
    <s v="2021PD00241"/>
    <s v="23/11/2021"/>
    <s v="2021OB00240"/>
    <s v="23/11/2021"/>
    <s v="739 - MATERIAL DE CONSUMO"/>
    <n v="4000"/>
    <n v="4000"/>
    <n v="4000"/>
    <n v="400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74"/>
    <s v="17/11/2021"/>
    <s v="2021NL00110"/>
    <s v="22/11/2021"/>
    <s v="2021PD00244"/>
    <s v="23/11/2021"/>
    <s v="2021OB00242"/>
    <s v="23/11/2021"/>
    <s v="740 - OUTROS SERVICOS DE TERCEIROS - PESSOA FISICA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61746070200"/>
    <s v="VALDEI BARBOSA MIRA MOREIRA"/>
    <s v="2021NE00077"/>
    <s v="17/11/2021"/>
    <s v="2021NL00113"/>
    <s v="22/11/2021"/>
    <s v="2021PD00246"/>
    <s v="23/11/2021"/>
    <s v="2021OB00244"/>
    <s v="23/11/2021"/>
    <s v="741 - OUTROS SERVICOS DE TERCEIROS - PESSOA JURIDICA"/>
    <n v="2400"/>
    <n v="2400"/>
    <n v="2400"/>
    <n v="2400"/>
  </r>
  <r>
    <s v="130203 - ESCOLA DE ADMINISTRAÇÃO PÚBLICA DO AMAPÁ"/>
    <s v="2021"/>
    <s v="101 - Recursos de Transferências da União - RTU (FPE, IPI, ISO, ICMS-EX, CFRH, CFRM e OUTROS)."/>
    <s v="65336704253"/>
    <s v="JORIELSON BRITO NASCIMENTO"/>
    <s v="2021NE00056"/>
    <s v="18/10/2021"/>
    <s v="2021NL00097"/>
    <s v="21/10/2021"/>
    <s v="2021PD00225"/>
    <s v="21/10/2021"/>
    <s v="2021OB00224"/>
    <s v="21/10/2021"/>
    <s v="371 - DIARIAS A SERVIDORES"/>
    <n v="2520.08"/>
    <n v="2520.08"/>
    <n v="2520.08"/>
    <n v="2520.08"/>
  </r>
  <r>
    <s v="130203 - ESCOLA DE ADMINISTRAÇÃO PÚBLICA DO AMAPÁ"/>
    <s v="2021"/>
    <s v="101 - Recursos de Transferências da União - RTU (FPE, IPI, ISO, ICMS-EX, CFRH, CFRM e OUTROS)."/>
    <s v="81790929415"/>
    <s v="IRAN NUNES GOMES"/>
    <s v="2021NE00082"/>
    <s v="11/11/2021"/>
    <s v=" - "/>
    <s v=" - "/>
    <s v=" - "/>
    <s v=" - "/>
    <s v=" - "/>
    <s v=" - "/>
    <s v="838 - OUTROS SERVIÇOS (SICONFI)"/>
    <n v="2100"/>
    <n v="0"/>
    <n v="0"/>
    <n v="0"/>
  </r>
  <r>
    <s v="130203 - ESCOLA DE ADMINISTRAÇÃO PÚBLICA DO AMAPÁ"/>
    <s v="2021"/>
    <s v="101 - Recursos de Transferências da União - RTU (FPE, IPI, ISO, ICMS-EX, CFRH, CFRM e OUTROS)."/>
    <s v="93100833287"/>
    <s v="Jhon E. B. de Araújo"/>
    <s v="2021NE00032"/>
    <s v="02/08/2021"/>
    <s v=" - "/>
    <s v=" - "/>
    <s v=" - "/>
    <s v=" - "/>
    <s v=" - "/>
    <s v=" - "/>
    <s v="838 - OUTROS SERVIÇOS (SICONFI)"/>
    <n v="480"/>
    <n v="0"/>
    <n v="0"/>
    <n v="0"/>
  </r>
  <r>
    <s v="130203 - ESCOLA DE ADMINISTRAÇÃO PÚBLICA DO AMAPÁ"/>
    <s v="2021"/>
    <s v="101 - Recursos de Transferências da União - RTU (FPE, IPI, ISO, ICMS-EX, CFRH, CFRM e OUTROS)."/>
    <s v="93205368215"/>
    <s v="LIU KIM FERREIRA DIAS"/>
    <s v="2021NE00037"/>
    <s v="15/09/2021"/>
    <s v="2021NL00088"/>
    <s v="15/09/2021"/>
    <s v="2021PD00217"/>
    <s v="15/09/2021"/>
    <s v="2021OB00218"/>
    <s v="15/09/2021"/>
    <s v="838 - OUTROS SERVIÇOS (SICONFI)"/>
    <n v="3966.56"/>
    <n v="3966.56"/>
    <n v="3966.56"/>
    <n v="3966.56"/>
  </r>
  <r>
    <s v="130203 - ESCOLA DE ADMINISTRAÇÃO PÚBLICA DO AMAPÁ"/>
    <s v="2021"/>
    <s v="101 - Recursos de Transferências da União - RTU (FPE, IPI, ISO, ICMS-EX, CFRH, CFRM e OUTROS)."/>
    <s v="93205368215"/>
    <s v="LIU KIM FERREIRA DIAS"/>
    <s v="2021NE00037"/>
    <s v="15/09/2021"/>
    <s v="2021NL00088"/>
    <s v="15/09/2021"/>
    <s v="2021PD00219"/>
    <s v="15/09/2021"/>
    <s v="2021OB00216"/>
    <s v="15/09/2021"/>
    <s v="838 - OUTROS SERVIÇOS (SICONFI)"/>
    <n v="528"/>
    <n v="528"/>
    <n v="528"/>
    <n v="528"/>
  </r>
  <r>
    <s v="130203 - ESCOLA DE ADMINISTRAÇÃO PÚBLICA DO AMAPÁ"/>
    <s v="2021"/>
    <s v="101 - Recursos de Transferências da União - RTU (FPE, IPI, ISO, ICMS-EX, CFRH, CFRM e OUTROS)."/>
    <s v="93205368215"/>
    <s v="LIU KIM FERREIRA DIAS"/>
    <s v="2021NE00037"/>
    <s v="15/09/2021"/>
    <s v="2021NL00088"/>
    <s v="15/09/2021"/>
    <s v="2021PD00220"/>
    <s v="15/09/2021"/>
    <s v="2021OB00217"/>
    <s v="15/09/2021"/>
    <s v="838 - OUTROS SERVIÇOS (SICONFI)"/>
    <n v="305.44"/>
    <n v="305.44"/>
    <n v="305.44"/>
    <n v="305.44"/>
  </r>
  <r>
    <s v="130203 - ESCOLA DE ADMINISTRAÇÃO PÚBLICA DO AMAPÁ"/>
    <s v="2021"/>
    <s v="101 - Recursos de Transferências da União - RTU (FPE, IPI, ISO, ICMS-EX, CFRH, CFRM e OUTROS)."/>
    <s v="93639236220"/>
    <s v="ADRIANO BLANC DOS SANTOS LIMA"/>
    <s v="2021NE00030"/>
    <s v="30/07/2021"/>
    <s v=" - "/>
    <s v=" - "/>
    <s v=" - "/>
    <s v=" - "/>
    <s v=" - "/>
    <s v=" - "/>
    <s v="838 - OUTROS SERVIÇOS (SICONFI)"/>
    <n v="480"/>
    <n v="0"/>
    <n v="0"/>
    <n v="0"/>
  </r>
  <r>
    <s v="130203 - ESCOLA DE ADMINISTRAÇÃO PÚBLICA DO AMAPÁ"/>
    <s v="2021"/>
    <s v="101 - Recursos de Transferências da União - RTU (FPE, IPI, ISO, ICMS-EX, CFRH, CFRM e OUTROS)."/>
    <s v="94512183272"/>
    <s v="WILLIAM FERREIRA DUARTE"/>
    <s v="2021NE00150"/>
    <s v="20/12/2021"/>
    <s v=" - "/>
    <s v=" - "/>
    <s v=" - "/>
    <s v=" - "/>
    <s v=" - "/>
    <s v=" - "/>
    <s v="1217 - SELEÇÃO E TREINAMENTO"/>
    <n v="3600"/>
    <n v="0"/>
    <n v="0"/>
    <n v="0"/>
  </r>
  <r>
    <s v="130203 - ESCOLA DE ADMINISTRAÇÃO PÚBLICA DO AMAPÁ"/>
    <s v="2021"/>
    <s v="101 - Recursos de Transferências da União - RTU (FPE, IPI, ISO, ICMS-EX, CFRH, CFRM e OUTROS)."/>
    <s v="95018140259"/>
    <s v="EDUARDO BRAZ BARROS JÚNIOR"/>
    <s v="2021NE00099"/>
    <s v="06/12/2021"/>
    <s v=" - "/>
    <s v=" - "/>
    <s v=" - "/>
    <s v=" - "/>
    <s v=" - "/>
    <s v=" - "/>
    <s v="838 - OUTROS SERVIÇOS (SICONFI)"/>
    <n v="1280"/>
    <n v="0"/>
    <n v="0"/>
    <n v="0"/>
  </r>
  <r>
    <s v="130203 - ESCOLA DE ADMINISTRAÇÃO PÚBLICA DO AMAPÁ"/>
    <s v="2021"/>
    <s v="107 - Recursos Próprios - RP (IPVA, IRRF, ITCD, ICMS, TEPP, TPS, RI,RVM, ORP, RS, MJM, OI, OR e RDAT)"/>
    <s v="20102605000109"/>
    <s v="INSTITUTO INOVA "/>
    <s v="2021NE00113"/>
    <s v="15/12/2021"/>
    <s v=" - "/>
    <s v=" - "/>
    <s v=" - "/>
    <s v=" - "/>
    <s v=" - "/>
    <s v=" - "/>
    <s v="1129 - AUXÍLIOS, CONTRIBUIÇOES, SUBVENÇOES"/>
    <n v="485000"/>
    <n v="0"/>
    <n v="0"/>
    <n v="0"/>
  </r>
  <r>
    <s v="130203 - ESCOLA DE ADMINISTRAÇÃO PÚBLICA DO AMAPÁ"/>
    <s v="2021"/>
    <s v="107 - Recursos Próprios - RP (IPVA, IRRF, ITCD, ICMS, TEPP, TPS, RI,RVM, ORP, RS, MJM, OI, OR e RDAT)"/>
    <s v="20102605000109"/>
    <s v="INSTITUTO INOVA "/>
    <s v="2021NE00114"/>
    <s v="15/12/2021"/>
    <s v=" - "/>
    <s v=" - "/>
    <s v=" - "/>
    <s v=" - "/>
    <s v=" - "/>
    <s v=" - "/>
    <s v="1129 - AUXÍLIOS, CONTRIBUIÇOES, SUBVENÇOES"/>
    <n v="150000"/>
    <n v="0"/>
    <n v="0"/>
    <n v="0"/>
  </r>
  <r>
    <s v="130203 - ESCOLA DE ADMINISTRAÇÃO PÚBLICA DO AMAPÁ"/>
    <s v="2021"/>
    <s v="107 - Recursos Próprios - RP (IPVA, IRRF, ITCD, ICMS, TEPP, TPS, RI,RVM, ORP, RS, MJM, OI, OR e RDAT)"/>
    <s v="20102605000109"/>
    <s v="INSTITUTO INOVA "/>
    <s v="2021NE00115"/>
    <s v="15/12/2021"/>
    <s v=" - "/>
    <s v=" - "/>
    <s v=" - "/>
    <s v=" - "/>
    <s v=" - "/>
    <s v=" - "/>
    <s v="1129 - AUXÍLIOS, CONTRIBUIÇOES, SUBVENÇOES"/>
    <n v="200000"/>
    <n v="0"/>
    <n v="0"/>
    <n v="0"/>
  </r>
  <r>
    <s v="130203 - ESCOLA DE ADMINISTRAÇÃO PÚBLICA DO AMAPÁ"/>
    <s v="2021"/>
    <s v="107 - Recursos Próprios - RP (IPVA, IRRF, ITCD, ICMS, TEPP, TPS, RI,RVM, ORP, RS, MJM, OI, OR e RDAT)"/>
    <s v="20102605000109"/>
    <s v="INSTITUTO INOVA "/>
    <s v="2021NE00116"/>
    <s v="15/12/2021"/>
    <s v=" - "/>
    <s v=" - "/>
    <s v=" - "/>
    <s v=" - "/>
    <s v=" - "/>
    <s v=" - "/>
    <s v="1129 - AUXÍLIOS, CONTRIBUIÇOES, SUBVENÇOES"/>
    <n v="24913"/>
    <n v="0"/>
    <n v="0"/>
    <n v="0"/>
  </r>
  <r>
    <s v="130203 - ESCOLA DE ADMINISTRAÇÃO PÚBLICA DO AMAPÁ"/>
    <s v="2021"/>
    <s v="107 - Recursos Próprios - RP (IPVA, IRRF, ITCD, ICMS, TEPP, TPS, RI,RVM, ORP, RS, MJM, OI, OR e RDAT)"/>
    <s v="20102605000109"/>
    <s v="INSTITUTO INOVA "/>
    <s v="2021NE00117"/>
    <s v="15/12/2021"/>
    <s v=" - "/>
    <s v=" - "/>
    <s v=" - "/>
    <s v=" - "/>
    <s v=" - "/>
    <s v=" - "/>
    <s v="1129 - AUXÍLIOS, CONTRIBUIÇOES, SUBVENÇOES"/>
    <n v="118913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FBD387-BBCF-4657-83D9-A351332B449A}" name="Tabela dinâmica2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4" firstHeaderRow="0" firstDataRow="1" firstDataCol="0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a de Despesas Empenhadas" fld="14" baseField="0" baseItem="0"/>
    <dataField name="Soma de Despesas Liquidadas" fld="15" baseField="0" baseItem="0"/>
    <dataField name="Soma de Despesas do Exercício Pagas" fld="16" baseField="0" baseItem="0"/>
    <dataField name="Soma de Despesas Pagas" fld="17" baseField="0" baseItem="0"/>
  </dataFields>
  <formats count="3"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R150" totalsRowShown="0" headerRowDxfId="26" dataDxfId="25">
  <autoFilter ref="A1:R150" xr:uid="{00000000-0009-0000-0100-000001000000}"/>
  <sortState xmlns:xlrd2="http://schemas.microsoft.com/office/spreadsheetml/2017/richdata2" ref="A2:R150">
    <sortCondition ref="F2:F150"/>
  </sortState>
  <tableColumns count="18">
    <tableColumn id="1" xr3:uid="{00000000-0010-0000-0000-000001000000}" name="Unidade Gestora" dataDxfId="24"/>
    <tableColumn id="2" xr3:uid="{00000000-0010-0000-0000-000002000000}" name="Ano" dataDxfId="23"/>
    <tableColumn id="3" xr3:uid="{00000000-0010-0000-0000-000003000000}" name="Fonte" dataDxfId="22"/>
    <tableColumn id="4" xr3:uid="{00000000-0010-0000-0000-000004000000}" name="CPF/CNPJ" dataDxfId="21"/>
    <tableColumn id="5" xr3:uid="{00000000-0010-0000-0000-000005000000}" name="Credor" dataDxfId="20"/>
    <tableColumn id="6" xr3:uid="{00000000-0010-0000-0000-000006000000}" name="Nota de Empenho" dataDxfId="19"/>
    <tableColumn id="7" xr3:uid="{00000000-0010-0000-0000-000007000000}" name="Data NE" dataDxfId="18"/>
    <tableColumn id="8" xr3:uid="{00000000-0010-0000-0000-000008000000}" name="Nota de Liquidação" dataDxfId="17"/>
    <tableColumn id="9" xr3:uid="{00000000-0010-0000-0000-000009000000}" name="Data NL" dataDxfId="16"/>
    <tableColumn id="10" xr3:uid="{00000000-0010-0000-0000-00000A000000}" name="Programação de Desembolso" dataDxfId="15"/>
    <tableColumn id="11" xr3:uid="{00000000-0010-0000-0000-00000B000000}" name="Data PD" dataDxfId="14"/>
    <tableColumn id="12" xr3:uid="{00000000-0010-0000-0000-00000C000000}" name="Ordem Bancária" dataDxfId="13"/>
    <tableColumn id="13" xr3:uid="{00000000-0010-0000-0000-00000D000000}" name="Data OB" dataDxfId="12"/>
    <tableColumn id="14" xr3:uid="{00000000-0010-0000-0000-00000E000000}" name="Sub-item" dataDxfId="11"/>
    <tableColumn id="15" xr3:uid="{00000000-0010-0000-0000-00000F000000}" name="Despesas Empenhadas" dataDxfId="10"/>
    <tableColumn id="16" xr3:uid="{00000000-0010-0000-0000-000010000000}" name="Despesas Liquidadas" dataDxfId="9"/>
    <tableColumn id="17" xr3:uid="{00000000-0010-0000-0000-000011000000}" name="Despesas do Exercício Pagas" dataDxfId="8"/>
    <tableColumn id="18" xr3:uid="{00000000-0010-0000-0000-000012000000}" name="Despesas Pagas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726C0F-D2F4-4EFF-88C7-A7DC7B714610}" name="Tabela2" displayName="Tabela2" ref="E4:F153" totalsRowShown="0" dataDxfId="1" tableBorderDxfId="3">
  <autoFilter ref="E4:F153" xr:uid="{96726C0F-D2F4-4EFF-88C7-A7DC7B714610}"/>
  <tableColumns count="2">
    <tableColumn id="1" xr3:uid="{0D7A3DE7-C7A2-4403-B057-C693E8AC35B3}" name="CPF" dataDxfId="2"/>
    <tableColumn id="2" xr3:uid="{08608BAC-4E2C-42C6-98C7-B4EBA2A5DAC3}" name="Coluna1" dataDxfId="0">
      <calculatedColumnFormula>IF(LEN(Tabela2[[#This Row],[CPF]])=11,LEFT(Tabela2[[#This Row],[CPF]],3)&amp;"***.***"&amp;RIGHT(Tabela2[[#This Row],[CPF]],2),Tabela2[[#This Row],[CPF]])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9B1D-7ABC-4AE2-A510-BCCDC43A0B1B}">
  <dimension ref="A3:D4"/>
  <sheetViews>
    <sheetView workbookViewId="0">
      <selection activeCell="B13" sqref="B13"/>
    </sheetView>
  </sheetViews>
  <sheetFormatPr defaultRowHeight="12.5" x14ac:dyDescent="0.25"/>
  <cols>
    <col min="1" max="1" width="29.26953125" style="3" bestFit="1" customWidth="1"/>
    <col min="2" max="2" width="27.453125" style="3" bestFit="1" customWidth="1"/>
    <col min="3" max="3" width="34.81640625" style="3" bestFit="1" customWidth="1"/>
    <col min="4" max="4" width="23.26953125" style="3" bestFit="1" customWidth="1"/>
  </cols>
  <sheetData>
    <row r="3" spans="1:4" x14ac:dyDescent="0.25">
      <c r="A3" s="3" t="s">
        <v>570</v>
      </c>
      <c r="B3" s="3" t="s">
        <v>571</v>
      </c>
      <c r="C3" s="3" t="s">
        <v>572</v>
      </c>
      <c r="D3" s="3" t="s">
        <v>573</v>
      </c>
    </row>
    <row r="4" spans="1:4" x14ac:dyDescent="0.25">
      <c r="A4" s="3">
        <v>3523056.79</v>
      </c>
      <c r="B4" s="3">
        <v>413891.89</v>
      </c>
      <c r="C4" s="3">
        <v>357535.72000000003</v>
      </c>
      <c r="D4" s="3">
        <v>357535.72000000003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0"/>
  <sheetViews>
    <sheetView topLeftCell="K138" zoomScaleNormal="100" workbookViewId="0">
      <selection activeCell="Q2" sqref="Q2:Q150"/>
    </sheetView>
  </sheetViews>
  <sheetFormatPr defaultRowHeight="12.5" x14ac:dyDescent="0.25"/>
  <cols>
    <col min="1" max="1" width="44.54296875" customWidth="1"/>
    <col min="2" max="3" width="40" bestFit="1" customWidth="1"/>
    <col min="4" max="4" width="14" bestFit="1" customWidth="1"/>
    <col min="5" max="5" width="37" bestFit="1" customWidth="1"/>
    <col min="6" max="6" width="15.90625" customWidth="1"/>
    <col min="7" max="7" width="10" bestFit="1" customWidth="1"/>
    <col min="8" max="8" width="18" bestFit="1" customWidth="1"/>
    <col min="9" max="9" width="10" bestFit="1" customWidth="1"/>
    <col min="10" max="10" width="25" bestFit="1" customWidth="1"/>
    <col min="11" max="11" width="10" bestFit="1" customWidth="1"/>
    <col min="12" max="12" width="14.6328125" customWidth="1"/>
    <col min="13" max="13" width="10" bestFit="1" customWidth="1"/>
    <col min="14" max="14" width="40" bestFit="1" customWidth="1"/>
    <col min="15" max="15" width="19.54296875" customWidth="1"/>
    <col min="16" max="16" width="19" bestFit="1" customWidth="1"/>
    <col min="17" max="17" width="27" bestFit="1" customWidth="1"/>
    <col min="18" max="18" width="30" bestFit="1" customWidth="1"/>
    <col min="19" max="19" width="0" hidden="1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20" x14ac:dyDescent="0.25">
      <c r="A2" s="1" t="s">
        <v>18</v>
      </c>
      <c r="B2" s="1" t="s">
        <v>19</v>
      </c>
      <c r="C2" s="1" t="s">
        <v>20</v>
      </c>
      <c r="D2" s="1" t="s">
        <v>402</v>
      </c>
      <c r="E2" s="1" t="s">
        <v>403</v>
      </c>
      <c r="F2" s="1" t="s">
        <v>404</v>
      </c>
      <c r="G2" s="1" t="s">
        <v>216</v>
      </c>
      <c r="H2" s="1" t="s">
        <v>406</v>
      </c>
      <c r="I2" s="1" t="s">
        <v>323</v>
      </c>
      <c r="J2" s="1" t="s">
        <v>407</v>
      </c>
      <c r="K2" s="1" t="s">
        <v>323</v>
      </c>
      <c r="L2" s="1" t="s">
        <v>408</v>
      </c>
      <c r="M2" s="1" t="s">
        <v>323</v>
      </c>
      <c r="N2" s="1" t="s">
        <v>405</v>
      </c>
      <c r="O2" s="2">
        <v>5760</v>
      </c>
      <c r="P2" s="2">
        <v>5760</v>
      </c>
      <c r="Q2" s="2">
        <v>5760</v>
      </c>
      <c r="R2" s="2">
        <v>5760</v>
      </c>
    </row>
    <row r="3" spans="1:18" ht="20" x14ac:dyDescent="0.25">
      <c r="A3" s="1" t="s">
        <v>18</v>
      </c>
      <c r="B3" s="1" t="s">
        <v>19</v>
      </c>
      <c r="C3" s="1" t="s">
        <v>20</v>
      </c>
      <c r="D3" s="1" t="s">
        <v>382</v>
      </c>
      <c r="E3" s="1" t="s">
        <v>383</v>
      </c>
      <c r="F3" s="1" t="s">
        <v>384</v>
      </c>
      <c r="G3" s="1" t="s">
        <v>95</v>
      </c>
      <c r="H3" s="1" t="s">
        <v>385</v>
      </c>
      <c r="I3" s="1" t="s">
        <v>386</v>
      </c>
      <c r="J3" s="1" t="s">
        <v>387</v>
      </c>
      <c r="K3" s="1" t="s">
        <v>386</v>
      </c>
      <c r="L3" s="1" t="s">
        <v>388</v>
      </c>
      <c r="M3" s="1" t="s">
        <v>386</v>
      </c>
      <c r="N3" s="1" t="s">
        <v>96</v>
      </c>
      <c r="O3" s="2">
        <v>4207.84</v>
      </c>
      <c r="P3" s="2">
        <v>4207.84</v>
      </c>
      <c r="Q3" s="2">
        <v>4207.84</v>
      </c>
      <c r="R3" s="2">
        <v>4207.84</v>
      </c>
    </row>
    <row r="4" spans="1:18" ht="20" x14ac:dyDescent="0.25">
      <c r="A4" s="1" t="s">
        <v>18</v>
      </c>
      <c r="B4" s="1" t="s">
        <v>19</v>
      </c>
      <c r="C4" s="1" t="s">
        <v>20</v>
      </c>
      <c r="D4" s="1" t="s">
        <v>382</v>
      </c>
      <c r="E4" s="1" t="s">
        <v>383</v>
      </c>
      <c r="F4" s="1" t="s">
        <v>389</v>
      </c>
      <c r="G4" s="1" t="s">
        <v>95</v>
      </c>
      <c r="H4" s="1" t="s">
        <v>390</v>
      </c>
      <c r="I4" s="1" t="s">
        <v>386</v>
      </c>
      <c r="J4" s="1" t="s">
        <v>391</v>
      </c>
      <c r="K4" s="1" t="s">
        <v>386</v>
      </c>
      <c r="L4" s="1" t="s">
        <v>392</v>
      </c>
      <c r="M4" s="1" t="s">
        <v>386</v>
      </c>
      <c r="N4" s="1" t="s">
        <v>96</v>
      </c>
      <c r="O4" s="2">
        <v>21100.16</v>
      </c>
      <c r="P4" s="2">
        <v>21100.16</v>
      </c>
      <c r="Q4" s="2">
        <v>21100.16</v>
      </c>
      <c r="R4" s="2">
        <v>21100.16</v>
      </c>
    </row>
    <row r="5" spans="1:18" ht="20" x14ac:dyDescent="0.25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24</v>
      </c>
      <c r="G5" s="1" t="s">
        <v>25</v>
      </c>
      <c r="H5" s="1" t="s">
        <v>26</v>
      </c>
      <c r="I5" s="1" t="s">
        <v>25</v>
      </c>
      <c r="J5" s="1" t="s">
        <v>28</v>
      </c>
      <c r="K5" s="1" t="s">
        <v>29</v>
      </c>
      <c r="L5" s="1" t="s">
        <v>30</v>
      </c>
      <c r="M5" s="1" t="s">
        <v>29</v>
      </c>
      <c r="N5" s="1" t="s">
        <v>23</v>
      </c>
      <c r="O5" s="2">
        <v>142.6</v>
      </c>
      <c r="P5" s="2">
        <v>142.6</v>
      </c>
      <c r="Q5" s="2">
        <v>142.6</v>
      </c>
      <c r="R5" s="2">
        <v>142.6</v>
      </c>
    </row>
    <row r="6" spans="1:18" ht="20" x14ac:dyDescent="0.25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24</v>
      </c>
      <c r="G6" s="1" t="s">
        <v>25</v>
      </c>
      <c r="H6" s="1" t="s">
        <v>32</v>
      </c>
      <c r="I6" s="1" t="s">
        <v>25</v>
      </c>
      <c r="J6" s="1" t="s">
        <v>33</v>
      </c>
      <c r="K6" s="1" t="s">
        <v>29</v>
      </c>
      <c r="L6" s="1" t="s">
        <v>34</v>
      </c>
      <c r="M6" s="1" t="s">
        <v>29</v>
      </c>
      <c r="N6" s="1" t="s">
        <v>23</v>
      </c>
      <c r="O6" s="2">
        <v>90.4</v>
      </c>
      <c r="P6" s="2">
        <v>90.4</v>
      </c>
      <c r="Q6" s="2">
        <v>90.4</v>
      </c>
      <c r="R6" s="2">
        <v>90.4</v>
      </c>
    </row>
    <row r="7" spans="1:18" ht="20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24</v>
      </c>
      <c r="G7" s="1" t="s">
        <v>25</v>
      </c>
      <c r="H7" s="1" t="s">
        <v>35</v>
      </c>
      <c r="I7" s="1" t="s">
        <v>25</v>
      </c>
      <c r="J7" s="1" t="s">
        <v>36</v>
      </c>
      <c r="K7" s="1" t="s">
        <v>29</v>
      </c>
      <c r="L7" s="1" t="s">
        <v>37</v>
      </c>
      <c r="M7" s="1" t="s">
        <v>29</v>
      </c>
      <c r="N7" s="1" t="s">
        <v>23</v>
      </c>
      <c r="O7" s="2">
        <v>628.9</v>
      </c>
      <c r="P7" s="2">
        <v>628.9</v>
      </c>
      <c r="Q7" s="2">
        <v>628.9</v>
      </c>
      <c r="R7" s="2">
        <v>628.9</v>
      </c>
    </row>
    <row r="8" spans="1:18" ht="20" x14ac:dyDescent="0.25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24</v>
      </c>
      <c r="G8" s="1" t="s">
        <v>25</v>
      </c>
      <c r="H8" s="1" t="s">
        <v>38</v>
      </c>
      <c r="I8" s="1" t="s">
        <v>29</v>
      </c>
      <c r="J8" s="1" t="s">
        <v>39</v>
      </c>
      <c r="K8" s="1" t="s">
        <v>29</v>
      </c>
      <c r="L8" s="1" t="s">
        <v>40</v>
      </c>
      <c r="M8" s="1" t="s">
        <v>29</v>
      </c>
      <c r="N8" s="1" t="s">
        <v>23</v>
      </c>
      <c r="O8" s="2">
        <v>178.3</v>
      </c>
      <c r="P8" s="2">
        <v>178.3</v>
      </c>
      <c r="Q8" s="2">
        <v>178.3</v>
      </c>
      <c r="R8" s="2">
        <v>178.3</v>
      </c>
    </row>
    <row r="9" spans="1:18" ht="20" x14ac:dyDescent="0.25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24</v>
      </c>
      <c r="G9" s="1" t="s">
        <v>25</v>
      </c>
      <c r="H9" s="1" t="s">
        <v>41</v>
      </c>
      <c r="I9" s="1" t="s">
        <v>29</v>
      </c>
      <c r="J9" s="1" t="s">
        <v>42</v>
      </c>
      <c r="K9" s="1" t="s">
        <v>29</v>
      </c>
      <c r="L9" s="1" t="s">
        <v>43</v>
      </c>
      <c r="M9" s="1" t="s">
        <v>29</v>
      </c>
      <c r="N9" s="1" t="s">
        <v>23</v>
      </c>
      <c r="O9" s="2">
        <v>54.8</v>
      </c>
      <c r="P9" s="2">
        <v>54.8</v>
      </c>
      <c r="Q9" s="2">
        <v>54.8</v>
      </c>
      <c r="R9" s="2">
        <v>54.8</v>
      </c>
    </row>
    <row r="10" spans="1:18" ht="20" x14ac:dyDescent="0.25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24</v>
      </c>
      <c r="G10" s="1" t="s">
        <v>25</v>
      </c>
      <c r="H10" s="1" t="s">
        <v>44</v>
      </c>
      <c r="I10" s="1" t="s">
        <v>45</v>
      </c>
      <c r="J10" s="1" t="s">
        <v>46</v>
      </c>
      <c r="K10" s="1" t="s">
        <v>45</v>
      </c>
      <c r="L10" s="1" t="s">
        <v>47</v>
      </c>
      <c r="M10" s="1" t="s">
        <v>45</v>
      </c>
      <c r="N10" s="1" t="s">
        <v>23</v>
      </c>
      <c r="O10" s="2">
        <v>85.2</v>
      </c>
      <c r="P10" s="2">
        <v>85.2</v>
      </c>
      <c r="Q10" s="2">
        <v>85.2</v>
      </c>
      <c r="R10" s="2">
        <v>85.2</v>
      </c>
    </row>
    <row r="11" spans="1:18" ht="20" x14ac:dyDescent="0.25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24</v>
      </c>
      <c r="G11" s="1" t="s">
        <v>25</v>
      </c>
      <c r="H11" s="1" t="s">
        <v>31</v>
      </c>
      <c r="I11" s="1" t="s">
        <v>31</v>
      </c>
      <c r="J11" s="1" t="s">
        <v>31</v>
      </c>
      <c r="K11" s="1" t="s">
        <v>31</v>
      </c>
      <c r="L11" s="1" t="s">
        <v>31</v>
      </c>
      <c r="M11" s="1" t="s">
        <v>31</v>
      </c>
      <c r="N11" s="1" t="s">
        <v>23</v>
      </c>
      <c r="O11" s="2">
        <v>1819.8</v>
      </c>
      <c r="P11" s="2">
        <v>0</v>
      </c>
      <c r="Q11" s="2">
        <v>0</v>
      </c>
      <c r="R11" s="2">
        <v>0</v>
      </c>
    </row>
    <row r="12" spans="1:18" ht="20" x14ac:dyDescent="0.25">
      <c r="A12" s="1" t="s">
        <v>18</v>
      </c>
      <c r="B12" s="1" t="s">
        <v>19</v>
      </c>
      <c r="C12" s="1" t="s">
        <v>20</v>
      </c>
      <c r="D12" s="1" t="s">
        <v>175</v>
      </c>
      <c r="E12" s="1" t="s">
        <v>176</v>
      </c>
      <c r="F12" s="1" t="s">
        <v>177</v>
      </c>
      <c r="G12" s="1" t="s">
        <v>178</v>
      </c>
      <c r="H12" s="1" t="s">
        <v>179</v>
      </c>
      <c r="I12" s="1" t="s">
        <v>180</v>
      </c>
      <c r="J12" s="1" t="s">
        <v>181</v>
      </c>
      <c r="K12" s="1" t="s">
        <v>180</v>
      </c>
      <c r="L12" s="1" t="s">
        <v>182</v>
      </c>
      <c r="M12" s="1" t="s">
        <v>180</v>
      </c>
      <c r="N12" s="1" t="s">
        <v>160</v>
      </c>
      <c r="O12" s="2">
        <v>3000</v>
      </c>
      <c r="P12" s="2">
        <v>3000</v>
      </c>
      <c r="Q12" s="2">
        <v>3000</v>
      </c>
      <c r="R12" s="2">
        <v>3000</v>
      </c>
    </row>
    <row r="13" spans="1:18" ht="20" x14ac:dyDescent="0.25">
      <c r="A13" s="1" t="s">
        <v>18</v>
      </c>
      <c r="B13" s="1" t="s">
        <v>19</v>
      </c>
      <c r="C13" s="1" t="s">
        <v>20</v>
      </c>
      <c r="D13" s="1" t="s">
        <v>371</v>
      </c>
      <c r="E13" s="1" t="s">
        <v>372</v>
      </c>
      <c r="F13" s="1" t="s">
        <v>373</v>
      </c>
      <c r="G13" s="1" t="s">
        <v>180</v>
      </c>
      <c r="H13" s="1" t="s">
        <v>375</v>
      </c>
      <c r="I13" s="1" t="s">
        <v>159</v>
      </c>
      <c r="J13" s="1" t="s">
        <v>376</v>
      </c>
      <c r="K13" s="1" t="s">
        <v>159</v>
      </c>
      <c r="L13" s="1" t="s">
        <v>377</v>
      </c>
      <c r="M13" s="1" t="s">
        <v>159</v>
      </c>
      <c r="N13" s="1" t="s">
        <v>374</v>
      </c>
      <c r="O13" s="2">
        <v>2624.3</v>
      </c>
      <c r="P13" s="2">
        <v>2624.3</v>
      </c>
      <c r="Q13" s="2">
        <v>2624.3</v>
      </c>
      <c r="R13" s="2">
        <v>2624.3</v>
      </c>
    </row>
    <row r="14" spans="1:18" ht="20" x14ac:dyDescent="0.25">
      <c r="A14" s="1" t="s">
        <v>18</v>
      </c>
      <c r="B14" s="1" t="s">
        <v>19</v>
      </c>
      <c r="C14" s="1" t="s">
        <v>20</v>
      </c>
      <c r="D14" s="1" t="s">
        <v>371</v>
      </c>
      <c r="E14" s="1" t="s">
        <v>372</v>
      </c>
      <c r="F14" s="1" t="s">
        <v>373</v>
      </c>
      <c r="G14" s="1" t="s">
        <v>180</v>
      </c>
      <c r="H14" s="1" t="s">
        <v>375</v>
      </c>
      <c r="I14" s="1" t="s">
        <v>159</v>
      </c>
      <c r="J14" s="1" t="s">
        <v>378</v>
      </c>
      <c r="K14" s="1" t="s">
        <v>159</v>
      </c>
      <c r="L14" s="1" t="s">
        <v>379</v>
      </c>
      <c r="M14" s="1" t="s">
        <v>159</v>
      </c>
      <c r="N14" s="1" t="s">
        <v>374</v>
      </c>
      <c r="O14" s="2">
        <v>330</v>
      </c>
      <c r="P14" s="2">
        <v>330</v>
      </c>
      <c r="Q14" s="2">
        <v>330</v>
      </c>
      <c r="R14" s="2">
        <v>330</v>
      </c>
    </row>
    <row r="15" spans="1:18" ht="20" x14ac:dyDescent="0.25">
      <c r="A15" s="1" t="s">
        <v>18</v>
      </c>
      <c r="B15" s="1" t="s">
        <v>19</v>
      </c>
      <c r="C15" s="1" t="s">
        <v>20</v>
      </c>
      <c r="D15" s="1" t="s">
        <v>371</v>
      </c>
      <c r="E15" s="1" t="s">
        <v>372</v>
      </c>
      <c r="F15" s="1" t="s">
        <v>373</v>
      </c>
      <c r="G15" s="1" t="s">
        <v>180</v>
      </c>
      <c r="H15" s="1" t="s">
        <v>375</v>
      </c>
      <c r="I15" s="1" t="s">
        <v>159</v>
      </c>
      <c r="J15" s="1" t="s">
        <v>380</v>
      </c>
      <c r="K15" s="1" t="s">
        <v>159</v>
      </c>
      <c r="L15" s="1" t="s">
        <v>381</v>
      </c>
      <c r="M15" s="1" t="s">
        <v>159</v>
      </c>
      <c r="N15" s="1" t="s">
        <v>374</v>
      </c>
      <c r="O15" s="2">
        <v>45.7</v>
      </c>
      <c r="P15" s="2">
        <v>45.7</v>
      </c>
      <c r="Q15" s="2">
        <v>45.7</v>
      </c>
      <c r="R15" s="2">
        <v>45.7</v>
      </c>
    </row>
    <row r="16" spans="1:18" ht="20" x14ac:dyDescent="0.25">
      <c r="A16" s="1" t="s">
        <v>18</v>
      </c>
      <c r="B16" s="1" t="s">
        <v>19</v>
      </c>
      <c r="C16" s="1" t="s">
        <v>20</v>
      </c>
      <c r="D16" s="1" t="s">
        <v>246</v>
      </c>
      <c r="E16" s="1" t="s">
        <v>247</v>
      </c>
      <c r="F16" s="1" t="s">
        <v>249</v>
      </c>
      <c r="G16" s="1" t="s">
        <v>180</v>
      </c>
      <c r="H16" s="1" t="s">
        <v>251</v>
      </c>
      <c r="I16" s="1" t="s">
        <v>159</v>
      </c>
      <c r="J16" s="1" t="s">
        <v>252</v>
      </c>
      <c r="K16" s="1" t="s">
        <v>159</v>
      </c>
      <c r="L16" s="1" t="s">
        <v>253</v>
      </c>
      <c r="M16" s="1" t="s">
        <v>159</v>
      </c>
      <c r="N16" s="1" t="s">
        <v>250</v>
      </c>
      <c r="O16" s="2">
        <v>600</v>
      </c>
      <c r="P16" s="2">
        <v>600</v>
      </c>
      <c r="Q16" s="2">
        <v>600</v>
      </c>
      <c r="R16" s="2">
        <v>600</v>
      </c>
    </row>
    <row r="17" spans="1:18" ht="20" x14ac:dyDescent="0.25">
      <c r="A17" s="1" t="s">
        <v>18</v>
      </c>
      <c r="B17" s="1" t="s">
        <v>19</v>
      </c>
      <c r="C17" s="1" t="s">
        <v>20</v>
      </c>
      <c r="D17" s="1" t="s">
        <v>169</v>
      </c>
      <c r="E17" s="1" t="s">
        <v>170</v>
      </c>
      <c r="F17" s="1" t="s">
        <v>171</v>
      </c>
      <c r="G17" s="1" t="s">
        <v>159</v>
      </c>
      <c r="H17" s="1" t="s">
        <v>172</v>
      </c>
      <c r="I17" s="1" t="s">
        <v>162</v>
      </c>
      <c r="J17" s="1" t="s">
        <v>173</v>
      </c>
      <c r="K17" s="1" t="s">
        <v>162</v>
      </c>
      <c r="L17" s="1" t="s">
        <v>174</v>
      </c>
      <c r="M17" s="1" t="s">
        <v>162</v>
      </c>
      <c r="N17" s="1" t="s">
        <v>160</v>
      </c>
      <c r="O17" s="2">
        <v>3000</v>
      </c>
      <c r="P17" s="2">
        <v>3000</v>
      </c>
      <c r="Q17" s="2">
        <v>3000</v>
      </c>
      <c r="R17" s="2">
        <v>3000</v>
      </c>
    </row>
    <row r="18" spans="1:18" ht="20" x14ac:dyDescent="0.25">
      <c r="A18" s="1" t="s">
        <v>18</v>
      </c>
      <c r="B18" s="1" t="s">
        <v>19</v>
      </c>
      <c r="C18" s="1" t="s">
        <v>20</v>
      </c>
      <c r="D18" s="1" t="s">
        <v>156</v>
      </c>
      <c r="E18" s="1" t="s">
        <v>157</v>
      </c>
      <c r="F18" s="1" t="s">
        <v>158</v>
      </c>
      <c r="G18" s="1" t="s">
        <v>159</v>
      </c>
      <c r="H18" s="1" t="s">
        <v>161</v>
      </c>
      <c r="I18" s="1" t="s">
        <v>162</v>
      </c>
      <c r="J18" s="1" t="s">
        <v>163</v>
      </c>
      <c r="K18" s="1" t="s">
        <v>162</v>
      </c>
      <c r="L18" s="1" t="s">
        <v>164</v>
      </c>
      <c r="M18" s="1" t="s">
        <v>162</v>
      </c>
      <c r="N18" s="1" t="s">
        <v>160</v>
      </c>
      <c r="O18" s="2">
        <v>3000</v>
      </c>
      <c r="P18" s="2">
        <v>3000</v>
      </c>
      <c r="Q18" s="2">
        <v>3000</v>
      </c>
      <c r="R18" s="2">
        <v>3000</v>
      </c>
    </row>
    <row r="19" spans="1:18" ht="20" x14ac:dyDescent="0.25">
      <c r="A19" s="1" t="s">
        <v>18</v>
      </c>
      <c r="B19" s="1" t="s">
        <v>19</v>
      </c>
      <c r="C19" s="1" t="s">
        <v>20</v>
      </c>
      <c r="D19" s="1" t="s">
        <v>156</v>
      </c>
      <c r="E19" s="1" t="s">
        <v>157</v>
      </c>
      <c r="F19" s="1" t="s">
        <v>165</v>
      </c>
      <c r="G19" s="1" t="s">
        <v>159</v>
      </c>
      <c r="H19" s="1" t="s">
        <v>166</v>
      </c>
      <c r="I19" s="1" t="s">
        <v>162</v>
      </c>
      <c r="J19" s="1" t="s">
        <v>167</v>
      </c>
      <c r="K19" s="1" t="s">
        <v>162</v>
      </c>
      <c r="L19" s="1" t="s">
        <v>168</v>
      </c>
      <c r="M19" s="1" t="s">
        <v>162</v>
      </c>
      <c r="N19" s="1" t="s">
        <v>160</v>
      </c>
      <c r="O19" s="2">
        <v>3000</v>
      </c>
      <c r="P19" s="2">
        <v>3000</v>
      </c>
      <c r="Q19" s="2">
        <v>3000</v>
      </c>
      <c r="R19" s="2">
        <v>3000</v>
      </c>
    </row>
    <row r="20" spans="1:18" ht="20" x14ac:dyDescent="0.25">
      <c r="A20" s="1" t="s">
        <v>18</v>
      </c>
      <c r="B20" s="1" t="s">
        <v>19</v>
      </c>
      <c r="C20" s="1" t="s">
        <v>20</v>
      </c>
      <c r="D20" s="1" t="s">
        <v>354</v>
      </c>
      <c r="E20" s="1" t="s">
        <v>355</v>
      </c>
      <c r="F20" s="1" t="s">
        <v>356</v>
      </c>
      <c r="G20" s="1" t="s">
        <v>357</v>
      </c>
      <c r="H20" s="1" t="s">
        <v>358</v>
      </c>
      <c r="I20" s="1" t="s">
        <v>234</v>
      </c>
      <c r="J20" s="1" t="s">
        <v>359</v>
      </c>
      <c r="K20" s="1" t="s">
        <v>234</v>
      </c>
      <c r="L20" s="1" t="s">
        <v>360</v>
      </c>
      <c r="M20" s="1" t="s">
        <v>234</v>
      </c>
      <c r="N20" s="1" t="s">
        <v>96</v>
      </c>
      <c r="O20" s="2">
        <v>2105</v>
      </c>
      <c r="P20" s="2">
        <v>2105</v>
      </c>
      <c r="Q20" s="2">
        <v>2105</v>
      </c>
      <c r="R20" s="2">
        <v>2105</v>
      </c>
    </row>
    <row r="21" spans="1:18" ht="20" x14ac:dyDescent="0.25">
      <c r="A21" s="1" t="s">
        <v>18</v>
      </c>
      <c r="B21" s="1" t="s">
        <v>19</v>
      </c>
      <c r="C21" s="1" t="s">
        <v>20</v>
      </c>
      <c r="D21" s="1" t="s">
        <v>354</v>
      </c>
      <c r="E21" s="1" t="s">
        <v>355</v>
      </c>
      <c r="F21" s="1" t="s">
        <v>356</v>
      </c>
      <c r="G21" s="1" t="s">
        <v>357</v>
      </c>
      <c r="H21" s="1" t="s">
        <v>31</v>
      </c>
      <c r="I21" s="1" t="s">
        <v>31</v>
      </c>
      <c r="J21" s="1" t="s">
        <v>31</v>
      </c>
      <c r="K21" s="1" t="s">
        <v>31</v>
      </c>
      <c r="L21" s="1" t="s">
        <v>31</v>
      </c>
      <c r="M21" s="1" t="s">
        <v>31</v>
      </c>
      <c r="N21" s="1" t="s">
        <v>96</v>
      </c>
      <c r="O21" s="2">
        <v>0.5</v>
      </c>
      <c r="P21" s="2">
        <v>0</v>
      </c>
      <c r="Q21" s="2">
        <v>0</v>
      </c>
      <c r="R21" s="2">
        <v>0</v>
      </c>
    </row>
    <row r="22" spans="1:18" ht="20" x14ac:dyDescent="0.25">
      <c r="A22" s="1" t="s">
        <v>18</v>
      </c>
      <c r="B22" s="1" t="s">
        <v>19</v>
      </c>
      <c r="C22" s="1" t="s">
        <v>20</v>
      </c>
      <c r="D22" s="1" t="s">
        <v>105</v>
      </c>
      <c r="E22" s="1" t="s">
        <v>106</v>
      </c>
      <c r="F22" s="1" t="s">
        <v>107</v>
      </c>
      <c r="G22" s="1" t="s">
        <v>27</v>
      </c>
      <c r="H22" s="1" t="s">
        <v>108</v>
      </c>
      <c r="I22" s="1" t="s">
        <v>109</v>
      </c>
      <c r="J22" s="1" t="s">
        <v>110</v>
      </c>
      <c r="K22" s="1" t="s">
        <v>109</v>
      </c>
      <c r="L22" s="1" t="s">
        <v>111</v>
      </c>
      <c r="M22" s="1" t="s">
        <v>109</v>
      </c>
      <c r="N22" s="1" t="s">
        <v>23</v>
      </c>
      <c r="O22" s="2">
        <v>37191</v>
      </c>
      <c r="P22" s="2">
        <v>37191</v>
      </c>
      <c r="Q22" s="2">
        <v>37191</v>
      </c>
      <c r="R22" s="2">
        <v>37191</v>
      </c>
    </row>
    <row r="23" spans="1:18" ht="20" x14ac:dyDescent="0.25">
      <c r="A23" s="1" t="s">
        <v>18</v>
      </c>
      <c r="B23" s="1" t="s">
        <v>19</v>
      </c>
      <c r="C23" s="1" t="s">
        <v>20</v>
      </c>
      <c r="D23" s="1" t="s">
        <v>105</v>
      </c>
      <c r="E23" s="1" t="s">
        <v>106</v>
      </c>
      <c r="F23" s="1" t="s">
        <v>107</v>
      </c>
      <c r="G23" s="1" t="s">
        <v>27</v>
      </c>
      <c r="H23" s="1" t="s">
        <v>112</v>
      </c>
      <c r="I23" s="1" t="s">
        <v>113</v>
      </c>
      <c r="J23" s="1" t="s">
        <v>114</v>
      </c>
      <c r="K23" s="1" t="s">
        <v>113</v>
      </c>
      <c r="L23" s="1" t="s">
        <v>115</v>
      </c>
      <c r="M23" s="1" t="s">
        <v>113</v>
      </c>
      <c r="N23" s="1" t="s">
        <v>23</v>
      </c>
      <c r="O23" s="2">
        <v>7438.2</v>
      </c>
      <c r="P23" s="2">
        <v>7438.2</v>
      </c>
      <c r="Q23" s="2">
        <v>7438.2</v>
      </c>
      <c r="R23" s="2">
        <v>7438.2</v>
      </c>
    </row>
    <row r="24" spans="1:18" ht="20" x14ac:dyDescent="0.25">
      <c r="A24" s="1" t="s">
        <v>18</v>
      </c>
      <c r="B24" s="1" t="s">
        <v>19</v>
      </c>
      <c r="C24" s="1" t="s">
        <v>20</v>
      </c>
      <c r="D24" s="1" t="s">
        <v>223</v>
      </c>
      <c r="E24" s="1" t="s">
        <v>224</v>
      </c>
      <c r="F24" s="1" t="s">
        <v>225</v>
      </c>
      <c r="G24" s="1" t="s">
        <v>226</v>
      </c>
      <c r="H24" s="1" t="s">
        <v>227</v>
      </c>
      <c r="I24" s="1" t="s">
        <v>228</v>
      </c>
      <c r="J24" s="1" t="s">
        <v>229</v>
      </c>
      <c r="K24" s="1" t="s">
        <v>230</v>
      </c>
      <c r="L24" s="1" t="s">
        <v>231</v>
      </c>
      <c r="M24" s="1" t="s">
        <v>230</v>
      </c>
      <c r="N24" s="1" t="s">
        <v>52</v>
      </c>
      <c r="O24" s="2">
        <v>1068</v>
      </c>
      <c r="P24" s="2">
        <v>1068</v>
      </c>
      <c r="Q24" s="2">
        <v>1068</v>
      </c>
      <c r="R24" s="2">
        <v>1068</v>
      </c>
    </row>
    <row r="25" spans="1:18" ht="20" x14ac:dyDescent="0.25">
      <c r="A25" s="1" t="s">
        <v>18</v>
      </c>
      <c r="B25" s="1" t="s">
        <v>19</v>
      </c>
      <c r="C25" s="1" t="s">
        <v>20</v>
      </c>
      <c r="D25" s="1" t="s">
        <v>223</v>
      </c>
      <c r="E25" s="1" t="s">
        <v>224</v>
      </c>
      <c r="F25" s="1" t="s">
        <v>225</v>
      </c>
      <c r="G25" s="1" t="s">
        <v>226</v>
      </c>
      <c r="H25" s="1" t="s">
        <v>227</v>
      </c>
      <c r="I25" s="1" t="s">
        <v>228</v>
      </c>
      <c r="J25" s="1" t="s">
        <v>232</v>
      </c>
      <c r="K25" s="1" t="s">
        <v>230</v>
      </c>
      <c r="L25" s="1" t="s">
        <v>233</v>
      </c>
      <c r="M25" s="1" t="s">
        <v>230</v>
      </c>
      <c r="N25" s="1" t="s">
        <v>52</v>
      </c>
      <c r="O25" s="2">
        <v>132</v>
      </c>
      <c r="P25" s="2">
        <v>132</v>
      </c>
      <c r="Q25" s="2">
        <v>132</v>
      </c>
      <c r="R25" s="2">
        <v>132</v>
      </c>
    </row>
    <row r="26" spans="1:18" ht="20" x14ac:dyDescent="0.25">
      <c r="A26" s="1" t="s">
        <v>18</v>
      </c>
      <c r="B26" s="1" t="s">
        <v>19</v>
      </c>
      <c r="C26" s="1" t="s">
        <v>20</v>
      </c>
      <c r="D26" s="1" t="s">
        <v>246</v>
      </c>
      <c r="E26" s="1" t="s">
        <v>247</v>
      </c>
      <c r="F26" s="1" t="s">
        <v>254</v>
      </c>
      <c r="G26" s="1" t="s">
        <v>226</v>
      </c>
      <c r="H26" s="1" t="s">
        <v>255</v>
      </c>
      <c r="I26" s="1" t="s">
        <v>228</v>
      </c>
      <c r="J26" s="1" t="s">
        <v>256</v>
      </c>
      <c r="K26" s="1" t="s">
        <v>230</v>
      </c>
      <c r="L26" s="1" t="s">
        <v>257</v>
      </c>
      <c r="M26" s="1" t="s">
        <v>230</v>
      </c>
      <c r="N26" s="1" t="s">
        <v>248</v>
      </c>
      <c r="O26" s="2">
        <v>240</v>
      </c>
      <c r="P26" s="2">
        <v>240</v>
      </c>
      <c r="Q26" s="2">
        <v>240</v>
      </c>
      <c r="R26" s="2">
        <v>240</v>
      </c>
    </row>
    <row r="27" spans="1:18" ht="20" x14ac:dyDescent="0.25">
      <c r="A27" s="1" t="s">
        <v>18</v>
      </c>
      <c r="B27" s="1" t="s">
        <v>19</v>
      </c>
      <c r="C27" s="1" t="s">
        <v>20</v>
      </c>
      <c r="D27" s="1" t="s">
        <v>502</v>
      </c>
      <c r="E27" s="1" t="s">
        <v>503</v>
      </c>
      <c r="F27" s="1" t="s">
        <v>504</v>
      </c>
      <c r="G27" s="1" t="s">
        <v>505</v>
      </c>
      <c r="H27" s="1" t="s">
        <v>506</v>
      </c>
      <c r="I27" s="1" t="s">
        <v>325</v>
      </c>
      <c r="J27" s="1" t="s">
        <v>507</v>
      </c>
      <c r="K27" s="1" t="s">
        <v>327</v>
      </c>
      <c r="L27" s="1" t="s">
        <v>508</v>
      </c>
      <c r="M27" s="1" t="s">
        <v>327</v>
      </c>
      <c r="N27" s="1" t="s">
        <v>96</v>
      </c>
      <c r="O27" s="2">
        <v>4000</v>
      </c>
      <c r="P27" s="2">
        <v>4000</v>
      </c>
      <c r="Q27" s="2">
        <v>4000</v>
      </c>
      <c r="R27" s="2">
        <v>4000</v>
      </c>
    </row>
    <row r="28" spans="1:18" ht="20" x14ac:dyDescent="0.25">
      <c r="A28" s="1" t="s">
        <v>18</v>
      </c>
      <c r="B28" s="1" t="s">
        <v>19</v>
      </c>
      <c r="C28" s="1" t="s">
        <v>20</v>
      </c>
      <c r="D28" s="1" t="s">
        <v>502</v>
      </c>
      <c r="E28" s="1" t="s">
        <v>503</v>
      </c>
      <c r="F28" s="1" t="s">
        <v>509</v>
      </c>
      <c r="G28" s="1" t="s">
        <v>505</v>
      </c>
      <c r="H28" s="1" t="s">
        <v>510</v>
      </c>
      <c r="I28" s="1" t="s">
        <v>325</v>
      </c>
      <c r="J28" s="1" t="s">
        <v>511</v>
      </c>
      <c r="K28" s="1" t="s">
        <v>512</v>
      </c>
      <c r="L28" s="1" t="s">
        <v>513</v>
      </c>
      <c r="M28" s="1" t="s">
        <v>512</v>
      </c>
      <c r="N28" s="1" t="s">
        <v>52</v>
      </c>
      <c r="O28" s="2">
        <v>2400</v>
      </c>
      <c r="P28" s="2">
        <v>2400</v>
      </c>
      <c r="Q28" s="2">
        <v>2400</v>
      </c>
      <c r="R28" s="2">
        <v>2400</v>
      </c>
    </row>
    <row r="29" spans="1:18" ht="20" x14ac:dyDescent="0.25">
      <c r="A29" s="1" t="s">
        <v>18</v>
      </c>
      <c r="B29" s="1" t="s">
        <v>19</v>
      </c>
      <c r="C29" s="1" t="s">
        <v>20</v>
      </c>
      <c r="D29" s="1" t="s">
        <v>502</v>
      </c>
      <c r="E29" s="1" t="s">
        <v>503</v>
      </c>
      <c r="F29" s="1" t="s">
        <v>514</v>
      </c>
      <c r="G29" s="1" t="s">
        <v>505</v>
      </c>
      <c r="H29" s="1" t="s">
        <v>515</v>
      </c>
      <c r="I29" s="1" t="s">
        <v>325</v>
      </c>
      <c r="J29" s="1" t="s">
        <v>516</v>
      </c>
      <c r="K29" s="1" t="s">
        <v>512</v>
      </c>
      <c r="L29" s="1" t="s">
        <v>517</v>
      </c>
      <c r="M29" s="1" t="s">
        <v>512</v>
      </c>
      <c r="N29" s="1" t="s">
        <v>23</v>
      </c>
      <c r="O29" s="2">
        <v>2400</v>
      </c>
      <c r="P29" s="2">
        <v>2400</v>
      </c>
      <c r="Q29" s="2">
        <v>2400</v>
      </c>
      <c r="R29" s="2">
        <v>2400</v>
      </c>
    </row>
    <row r="30" spans="1:18" ht="20" x14ac:dyDescent="0.25">
      <c r="A30" s="1" t="s">
        <v>18</v>
      </c>
      <c r="B30" s="1" t="s">
        <v>19</v>
      </c>
      <c r="C30" s="1" t="s">
        <v>20</v>
      </c>
      <c r="D30" s="1" t="s">
        <v>320</v>
      </c>
      <c r="E30" s="1" t="s">
        <v>321</v>
      </c>
      <c r="F30" s="1" t="s">
        <v>322</v>
      </c>
      <c r="G30" s="1" t="s">
        <v>323</v>
      </c>
      <c r="H30" s="1" t="s">
        <v>324</v>
      </c>
      <c r="I30" s="1" t="s">
        <v>325</v>
      </c>
      <c r="J30" s="1" t="s">
        <v>326</v>
      </c>
      <c r="K30" s="1" t="s">
        <v>327</v>
      </c>
      <c r="L30" s="1" t="s">
        <v>328</v>
      </c>
      <c r="M30" s="1" t="s">
        <v>327</v>
      </c>
      <c r="N30" s="1" t="s">
        <v>329</v>
      </c>
      <c r="O30" s="2">
        <v>4000</v>
      </c>
      <c r="P30" s="2">
        <v>4000</v>
      </c>
      <c r="Q30" s="2">
        <v>4000</v>
      </c>
      <c r="R30" s="2">
        <v>4000</v>
      </c>
    </row>
    <row r="31" spans="1:18" ht="20" x14ac:dyDescent="0.25">
      <c r="A31" s="1" t="s">
        <v>18</v>
      </c>
      <c r="B31" s="1" t="s">
        <v>19</v>
      </c>
      <c r="C31" s="1" t="s">
        <v>20</v>
      </c>
      <c r="D31" s="1" t="s">
        <v>320</v>
      </c>
      <c r="E31" s="1" t="s">
        <v>321</v>
      </c>
      <c r="F31" s="1" t="s">
        <v>330</v>
      </c>
      <c r="G31" s="1" t="s">
        <v>323</v>
      </c>
      <c r="H31" s="1" t="s">
        <v>331</v>
      </c>
      <c r="I31" s="1" t="s">
        <v>325</v>
      </c>
      <c r="J31" s="1" t="s">
        <v>332</v>
      </c>
      <c r="K31" s="1" t="s">
        <v>327</v>
      </c>
      <c r="L31" s="1" t="s">
        <v>333</v>
      </c>
      <c r="M31" s="1" t="s">
        <v>327</v>
      </c>
      <c r="N31" s="1" t="s">
        <v>52</v>
      </c>
      <c r="O31" s="2">
        <v>2280</v>
      </c>
      <c r="P31" s="2">
        <v>2280</v>
      </c>
      <c r="Q31" s="2">
        <v>2280</v>
      </c>
      <c r="R31" s="2">
        <v>2280</v>
      </c>
    </row>
    <row r="32" spans="1:18" ht="20" x14ac:dyDescent="0.25">
      <c r="A32" s="1" t="s">
        <v>18</v>
      </c>
      <c r="B32" s="1" t="s">
        <v>19</v>
      </c>
      <c r="C32" s="1" t="s">
        <v>20</v>
      </c>
      <c r="D32" s="1" t="s">
        <v>320</v>
      </c>
      <c r="E32" s="1" t="s">
        <v>321</v>
      </c>
      <c r="F32" s="1" t="s">
        <v>334</v>
      </c>
      <c r="G32" s="1" t="s">
        <v>323</v>
      </c>
      <c r="H32" s="1" t="s">
        <v>335</v>
      </c>
      <c r="I32" s="1" t="s">
        <v>325</v>
      </c>
      <c r="J32" s="1" t="s">
        <v>336</v>
      </c>
      <c r="K32" s="1" t="s">
        <v>327</v>
      </c>
      <c r="L32" s="1" t="s">
        <v>337</v>
      </c>
      <c r="M32" s="1" t="s">
        <v>327</v>
      </c>
      <c r="N32" s="1" t="s">
        <v>23</v>
      </c>
      <c r="O32" s="2">
        <v>2366.5100000000002</v>
      </c>
      <c r="P32" s="2">
        <v>2366.5100000000002</v>
      </c>
      <c r="Q32" s="2">
        <v>2366.5100000000002</v>
      </c>
      <c r="R32" s="2">
        <v>2366.5100000000002</v>
      </c>
    </row>
    <row r="33" spans="1:18" ht="20" x14ac:dyDescent="0.25">
      <c r="A33" s="1" t="s">
        <v>18</v>
      </c>
      <c r="B33" s="1" t="s">
        <v>19</v>
      </c>
      <c r="C33" s="1" t="s">
        <v>20</v>
      </c>
      <c r="D33" s="1" t="s">
        <v>553</v>
      </c>
      <c r="E33" s="1" t="s">
        <v>554</v>
      </c>
      <c r="F33" s="1" t="s">
        <v>555</v>
      </c>
      <c r="G33" s="1" t="s">
        <v>259</v>
      </c>
      <c r="H33" s="1" t="s">
        <v>31</v>
      </c>
      <c r="I33" s="1" t="s">
        <v>31</v>
      </c>
      <c r="J33" s="1" t="s">
        <v>31</v>
      </c>
      <c r="K33" s="1" t="s">
        <v>31</v>
      </c>
      <c r="L33" s="1" t="s">
        <v>31</v>
      </c>
      <c r="M33" s="1" t="s">
        <v>31</v>
      </c>
      <c r="N33" s="1" t="s">
        <v>52</v>
      </c>
      <c r="O33" s="2">
        <v>480</v>
      </c>
      <c r="P33" s="2">
        <v>0</v>
      </c>
      <c r="Q33" s="2">
        <v>0</v>
      </c>
      <c r="R33" s="2">
        <v>0</v>
      </c>
    </row>
    <row r="34" spans="1:18" ht="20" x14ac:dyDescent="0.25">
      <c r="A34" s="1" t="s">
        <v>18</v>
      </c>
      <c r="B34" s="1" t="s">
        <v>19</v>
      </c>
      <c r="C34" s="1" t="s">
        <v>20</v>
      </c>
      <c r="D34" s="1" t="s">
        <v>246</v>
      </c>
      <c r="E34" s="1" t="s">
        <v>247</v>
      </c>
      <c r="F34" s="1" t="s">
        <v>258</v>
      </c>
      <c r="G34" s="1" t="s">
        <v>259</v>
      </c>
      <c r="H34" s="1" t="s">
        <v>31</v>
      </c>
      <c r="I34" s="1" t="s">
        <v>31</v>
      </c>
      <c r="J34" s="1" t="s">
        <v>31</v>
      </c>
      <c r="K34" s="1" t="s">
        <v>31</v>
      </c>
      <c r="L34" s="1" t="s">
        <v>31</v>
      </c>
      <c r="M34" s="1" t="s">
        <v>31</v>
      </c>
      <c r="N34" s="1" t="s">
        <v>248</v>
      </c>
      <c r="O34" s="2">
        <v>96</v>
      </c>
      <c r="P34" s="2">
        <v>0</v>
      </c>
      <c r="Q34" s="2">
        <v>0</v>
      </c>
      <c r="R34" s="2">
        <v>0</v>
      </c>
    </row>
    <row r="35" spans="1:18" ht="20" x14ac:dyDescent="0.25">
      <c r="A35" s="1" t="s">
        <v>18</v>
      </c>
      <c r="B35" s="1" t="s">
        <v>19</v>
      </c>
      <c r="C35" s="1" t="s">
        <v>20</v>
      </c>
      <c r="D35" s="1" t="s">
        <v>540</v>
      </c>
      <c r="E35" s="1" t="s">
        <v>541</v>
      </c>
      <c r="F35" s="1" t="s">
        <v>542</v>
      </c>
      <c r="G35" s="1" t="s">
        <v>261</v>
      </c>
      <c r="H35" s="1" t="s">
        <v>31</v>
      </c>
      <c r="I35" s="1" t="s">
        <v>31</v>
      </c>
      <c r="J35" s="1" t="s">
        <v>31</v>
      </c>
      <c r="K35" s="1" t="s">
        <v>31</v>
      </c>
      <c r="L35" s="1" t="s">
        <v>31</v>
      </c>
      <c r="M35" s="1" t="s">
        <v>31</v>
      </c>
      <c r="N35" s="1" t="s">
        <v>52</v>
      </c>
      <c r="O35" s="2">
        <v>480</v>
      </c>
      <c r="P35" s="2">
        <v>0</v>
      </c>
      <c r="Q35" s="2">
        <v>0</v>
      </c>
      <c r="R35" s="2">
        <v>0</v>
      </c>
    </row>
    <row r="36" spans="1:18" ht="20" x14ac:dyDescent="0.25">
      <c r="A36" s="1" t="s">
        <v>18</v>
      </c>
      <c r="B36" s="1" t="s">
        <v>19</v>
      </c>
      <c r="C36" s="1" t="s">
        <v>20</v>
      </c>
      <c r="D36" s="1" t="s">
        <v>246</v>
      </c>
      <c r="E36" s="1" t="s">
        <v>247</v>
      </c>
      <c r="F36" s="1" t="s">
        <v>260</v>
      </c>
      <c r="G36" s="1" t="s">
        <v>261</v>
      </c>
      <c r="H36" s="1" t="s">
        <v>31</v>
      </c>
      <c r="I36" s="1" t="s">
        <v>31</v>
      </c>
      <c r="J36" s="1" t="s">
        <v>31</v>
      </c>
      <c r="K36" s="1" t="s">
        <v>31</v>
      </c>
      <c r="L36" s="1" t="s">
        <v>31</v>
      </c>
      <c r="M36" s="1" t="s">
        <v>31</v>
      </c>
      <c r="N36" s="1" t="s">
        <v>248</v>
      </c>
      <c r="O36" s="2">
        <v>96</v>
      </c>
      <c r="P36" s="2">
        <v>0</v>
      </c>
      <c r="Q36" s="2">
        <v>0</v>
      </c>
      <c r="R36" s="2">
        <v>0</v>
      </c>
    </row>
    <row r="37" spans="1:18" ht="20" x14ac:dyDescent="0.25">
      <c r="A37" s="1" t="s">
        <v>18</v>
      </c>
      <c r="B37" s="1" t="s">
        <v>19</v>
      </c>
      <c r="C37" s="1" t="s">
        <v>20</v>
      </c>
      <c r="D37" s="1" t="s">
        <v>393</v>
      </c>
      <c r="E37" s="1" t="s">
        <v>394</v>
      </c>
      <c r="F37" s="1" t="s">
        <v>395</v>
      </c>
      <c r="G37" s="1" t="s">
        <v>396</v>
      </c>
      <c r="H37" s="1" t="s">
        <v>397</v>
      </c>
      <c r="I37" s="1" t="s">
        <v>263</v>
      </c>
      <c r="J37" s="1" t="s">
        <v>398</v>
      </c>
      <c r="K37" s="1" t="s">
        <v>263</v>
      </c>
      <c r="L37" s="1" t="s">
        <v>399</v>
      </c>
      <c r="M37" s="1" t="s">
        <v>263</v>
      </c>
      <c r="N37" s="1" t="s">
        <v>96</v>
      </c>
      <c r="O37" s="2">
        <v>2005.5</v>
      </c>
      <c r="P37" s="2">
        <v>2005.5</v>
      </c>
      <c r="Q37" s="2">
        <v>2005.5</v>
      </c>
      <c r="R37" s="2">
        <v>2005.5</v>
      </c>
    </row>
    <row r="38" spans="1:18" ht="20" x14ac:dyDescent="0.25">
      <c r="A38" s="1" t="s">
        <v>18</v>
      </c>
      <c r="B38" s="1" t="s">
        <v>19</v>
      </c>
      <c r="C38" s="1" t="s">
        <v>20</v>
      </c>
      <c r="D38" s="1" t="s">
        <v>76</v>
      </c>
      <c r="E38" s="1" t="s">
        <v>77</v>
      </c>
      <c r="F38" s="1" t="s">
        <v>78</v>
      </c>
      <c r="G38" s="1" t="s">
        <v>79</v>
      </c>
      <c r="H38" s="1" t="s">
        <v>80</v>
      </c>
      <c r="I38" s="1" t="s">
        <v>81</v>
      </c>
      <c r="J38" s="1" t="s">
        <v>82</v>
      </c>
      <c r="K38" s="1" t="s">
        <v>51</v>
      </c>
      <c r="L38" s="1" t="s">
        <v>83</v>
      </c>
      <c r="M38" s="1" t="s">
        <v>51</v>
      </c>
      <c r="N38" s="1" t="s">
        <v>23</v>
      </c>
      <c r="O38" s="2">
        <v>1712</v>
      </c>
      <c r="P38" s="2">
        <v>1712</v>
      </c>
      <c r="Q38" s="2">
        <v>1712</v>
      </c>
      <c r="R38" s="2">
        <v>1712</v>
      </c>
    </row>
    <row r="39" spans="1:18" ht="20" x14ac:dyDescent="0.25">
      <c r="A39" s="1" t="s">
        <v>18</v>
      </c>
      <c r="B39" s="1" t="s">
        <v>19</v>
      </c>
      <c r="C39" s="1" t="s">
        <v>20</v>
      </c>
      <c r="D39" s="1" t="s">
        <v>76</v>
      </c>
      <c r="E39" s="1" t="s">
        <v>77</v>
      </c>
      <c r="F39" s="1" t="s">
        <v>78</v>
      </c>
      <c r="G39" s="1" t="s">
        <v>79</v>
      </c>
      <c r="H39" s="1" t="s">
        <v>31</v>
      </c>
      <c r="I39" s="1" t="s">
        <v>31</v>
      </c>
      <c r="J39" s="1" t="s">
        <v>31</v>
      </c>
      <c r="K39" s="1" t="s">
        <v>31</v>
      </c>
      <c r="L39" s="1" t="s">
        <v>31</v>
      </c>
      <c r="M39" s="1" t="s">
        <v>31</v>
      </c>
      <c r="N39" s="1" t="s">
        <v>23</v>
      </c>
      <c r="O39" s="2">
        <v>0.1</v>
      </c>
      <c r="P39" s="2">
        <v>0</v>
      </c>
      <c r="Q39" s="2">
        <v>0</v>
      </c>
      <c r="R39" s="2">
        <v>0</v>
      </c>
    </row>
    <row r="40" spans="1:18" ht="20" x14ac:dyDescent="0.25">
      <c r="A40" s="1" t="s">
        <v>18</v>
      </c>
      <c r="B40" s="1" t="s">
        <v>19</v>
      </c>
      <c r="C40" s="1" t="s">
        <v>20</v>
      </c>
      <c r="D40" s="1" t="s">
        <v>97</v>
      </c>
      <c r="E40" s="1" t="s">
        <v>98</v>
      </c>
      <c r="F40" s="1" t="s">
        <v>99</v>
      </c>
      <c r="G40" s="1" t="s">
        <v>79</v>
      </c>
      <c r="H40" s="1" t="s">
        <v>31</v>
      </c>
      <c r="I40" s="1" t="s">
        <v>31</v>
      </c>
      <c r="J40" s="1" t="s">
        <v>31</v>
      </c>
      <c r="K40" s="1" t="s">
        <v>31</v>
      </c>
      <c r="L40" s="1" t="s">
        <v>31</v>
      </c>
      <c r="M40" s="1" t="s">
        <v>31</v>
      </c>
      <c r="N40" s="1" t="s">
        <v>100</v>
      </c>
      <c r="O40" s="2">
        <v>10000</v>
      </c>
      <c r="P40" s="2">
        <v>0</v>
      </c>
      <c r="Q40" s="2">
        <v>0</v>
      </c>
      <c r="R40" s="2">
        <v>0</v>
      </c>
    </row>
    <row r="41" spans="1:18" ht="20" x14ac:dyDescent="0.25">
      <c r="A41" s="1" t="s">
        <v>18</v>
      </c>
      <c r="B41" s="1" t="s">
        <v>19</v>
      </c>
      <c r="C41" s="1" t="s">
        <v>20</v>
      </c>
      <c r="D41" s="1" t="s">
        <v>543</v>
      </c>
      <c r="E41" s="1" t="s">
        <v>544</v>
      </c>
      <c r="F41" s="1" t="s">
        <v>545</v>
      </c>
      <c r="G41" s="1" t="s">
        <v>263</v>
      </c>
      <c r="H41" s="1" t="s">
        <v>546</v>
      </c>
      <c r="I41" s="1" t="s">
        <v>263</v>
      </c>
      <c r="J41" s="1" t="s">
        <v>547</v>
      </c>
      <c r="K41" s="1" t="s">
        <v>263</v>
      </c>
      <c r="L41" s="1" t="s">
        <v>548</v>
      </c>
      <c r="M41" s="1" t="s">
        <v>263</v>
      </c>
      <c r="N41" s="1" t="s">
        <v>52</v>
      </c>
      <c r="O41" s="2">
        <v>3966.56</v>
      </c>
      <c r="P41" s="2">
        <v>3966.56</v>
      </c>
      <c r="Q41" s="2">
        <v>3966.56</v>
      </c>
      <c r="R41" s="2">
        <v>3966.56</v>
      </c>
    </row>
    <row r="42" spans="1:18" ht="20" x14ac:dyDescent="0.25">
      <c r="A42" s="1" t="s">
        <v>18</v>
      </c>
      <c r="B42" s="1" t="s">
        <v>19</v>
      </c>
      <c r="C42" s="1" t="s">
        <v>20</v>
      </c>
      <c r="D42" s="1" t="s">
        <v>543</v>
      </c>
      <c r="E42" s="1" t="s">
        <v>544</v>
      </c>
      <c r="F42" s="1" t="s">
        <v>545</v>
      </c>
      <c r="G42" s="1" t="s">
        <v>263</v>
      </c>
      <c r="H42" s="1" t="s">
        <v>546</v>
      </c>
      <c r="I42" s="1" t="s">
        <v>263</v>
      </c>
      <c r="J42" s="1" t="s">
        <v>549</v>
      </c>
      <c r="K42" s="1" t="s">
        <v>263</v>
      </c>
      <c r="L42" s="1" t="s">
        <v>550</v>
      </c>
      <c r="M42" s="1" t="s">
        <v>263</v>
      </c>
      <c r="N42" s="1" t="s">
        <v>52</v>
      </c>
      <c r="O42" s="2">
        <v>528</v>
      </c>
      <c r="P42" s="2">
        <v>528</v>
      </c>
      <c r="Q42" s="2">
        <v>528</v>
      </c>
      <c r="R42" s="2">
        <v>528</v>
      </c>
    </row>
    <row r="43" spans="1:18" ht="20" x14ac:dyDescent="0.25">
      <c r="A43" s="1" t="s">
        <v>18</v>
      </c>
      <c r="B43" s="1" t="s">
        <v>19</v>
      </c>
      <c r="C43" s="1" t="s">
        <v>20</v>
      </c>
      <c r="D43" s="1" t="s">
        <v>543</v>
      </c>
      <c r="E43" s="1" t="s">
        <v>544</v>
      </c>
      <c r="F43" s="1" t="s">
        <v>545</v>
      </c>
      <c r="G43" s="1" t="s">
        <v>263</v>
      </c>
      <c r="H43" s="1" t="s">
        <v>546</v>
      </c>
      <c r="I43" s="1" t="s">
        <v>263</v>
      </c>
      <c r="J43" s="1" t="s">
        <v>551</v>
      </c>
      <c r="K43" s="1" t="s">
        <v>263</v>
      </c>
      <c r="L43" s="1" t="s">
        <v>552</v>
      </c>
      <c r="M43" s="1" t="s">
        <v>263</v>
      </c>
      <c r="N43" s="1" t="s">
        <v>52</v>
      </c>
      <c r="O43" s="2">
        <v>305.44</v>
      </c>
      <c r="P43" s="2">
        <v>305.44</v>
      </c>
      <c r="Q43" s="2">
        <v>305.44</v>
      </c>
      <c r="R43" s="2">
        <v>305.44</v>
      </c>
    </row>
    <row r="44" spans="1:18" ht="20" x14ac:dyDescent="0.25">
      <c r="A44" s="1" t="s">
        <v>18</v>
      </c>
      <c r="B44" s="1" t="s">
        <v>19</v>
      </c>
      <c r="C44" s="1" t="s">
        <v>20</v>
      </c>
      <c r="D44" s="1" t="s">
        <v>246</v>
      </c>
      <c r="E44" s="1" t="s">
        <v>247</v>
      </c>
      <c r="F44" s="1" t="s">
        <v>262</v>
      </c>
      <c r="G44" s="1" t="s">
        <v>263</v>
      </c>
      <c r="H44" s="1" t="s">
        <v>264</v>
      </c>
      <c r="I44" s="1" t="s">
        <v>263</v>
      </c>
      <c r="J44" s="1" t="s">
        <v>265</v>
      </c>
      <c r="K44" s="1" t="s">
        <v>263</v>
      </c>
      <c r="L44" s="1" t="s">
        <v>266</v>
      </c>
      <c r="M44" s="1" t="s">
        <v>263</v>
      </c>
      <c r="N44" s="1" t="s">
        <v>248</v>
      </c>
      <c r="O44" s="2">
        <v>960</v>
      </c>
      <c r="P44" s="2">
        <v>960</v>
      </c>
      <c r="Q44" s="2">
        <v>960</v>
      </c>
      <c r="R44" s="2">
        <v>960</v>
      </c>
    </row>
    <row r="45" spans="1:18" ht="20" x14ac:dyDescent="0.25">
      <c r="A45" s="1" t="s">
        <v>18</v>
      </c>
      <c r="B45" s="1" t="s">
        <v>19</v>
      </c>
      <c r="C45" s="1" t="s">
        <v>20</v>
      </c>
      <c r="D45" s="1" t="s">
        <v>473</v>
      </c>
      <c r="E45" s="1" t="s">
        <v>474</v>
      </c>
      <c r="F45" s="1" t="s">
        <v>475</v>
      </c>
      <c r="G45" s="1" t="s">
        <v>268</v>
      </c>
      <c r="H45" s="1" t="s">
        <v>476</v>
      </c>
      <c r="I45" s="1" t="s">
        <v>54</v>
      </c>
      <c r="J45" s="1" t="s">
        <v>477</v>
      </c>
      <c r="K45" s="1" t="s">
        <v>54</v>
      </c>
      <c r="L45" s="1" t="s">
        <v>478</v>
      </c>
      <c r="M45" s="1" t="s">
        <v>54</v>
      </c>
      <c r="N45" s="1" t="s">
        <v>52</v>
      </c>
      <c r="O45" s="2">
        <v>180</v>
      </c>
      <c r="P45" s="2">
        <v>180</v>
      </c>
      <c r="Q45" s="2">
        <v>180</v>
      </c>
      <c r="R45" s="2">
        <v>180</v>
      </c>
    </row>
    <row r="46" spans="1:18" ht="20" x14ac:dyDescent="0.25">
      <c r="A46" s="1" t="s">
        <v>18</v>
      </c>
      <c r="B46" s="1" t="s">
        <v>19</v>
      </c>
      <c r="C46" s="1" t="s">
        <v>20</v>
      </c>
      <c r="D46" s="1" t="s">
        <v>246</v>
      </c>
      <c r="E46" s="1" t="s">
        <v>247</v>
      </c>
      <c r="F46" s="1" t="s">
        <v>267</v>
      </c>
      <c r="G46" s="1" t="s">
        <v>268</v>
      </c>
      <c r="H46" s="1" t="s">
        <v>269</v>
      </c>
      <c r="I46" s="1" t="s">
        <v>54</v>
      </c>
      <c r="J46" s="1" t="s">
        <v>31</v>
      </c>
      <c r="K46" s="1" t="s">
        <v>31</v>
      </c>
      <c r="L46" s="1" t="s">
        <v>31</v>
      </c>
      <c r="M46" s="1" t="s">
        <v>31</v>
      </c>
      <c r="N46" s="1" t="s">
        <v>248</v>
      </c>
      <c r="O46" s="2">
        <v>26</v>
      </c>
      <c r="P46" s="2">
        <v>26</v>
      </c>
      <c r="Q46" s="2">
        <v>0</v>
      </c>
      <c r="R46" s="2">
        <v>0</v>
      </c>
    </row>
    <row r="47" spans="1:18" ht="20" x14ac:dyDescent="0.25">
      <c r="A47" s="1" t="s">
        <v>18</v>
      </c>
      <c r="B47" s="1" t="s">
        <v>19</v>
      </c>
      <c r="C47" s="1" t="s">
        <v>20</v>
      </c>
      <c r="D47" s="1" t="s">
        <v>105</v>
      </c>
      <c r="E47" s="1" t="s">
        <v>106</v>
      </c>
      <c r="F47" s="1" t="s">
        <v>116</v>
      </c>
      <c r="G47" s="1" t="s">
        <v>113</v>
      </c>
      <c r="H47" s="1" t="s">
        <v>117</v>
      </c>
      <c r="I47" s="1" t="s">
        <v>113</v>
      </c>
      <c r="J47" s="1" t="s">
        <v>118</v>
      </c>
      <c r="K47" s="1" t="s">
        <v>119</v>
      </c>
      <c r="L47" s="1" t="s">
        <v>120</v>
      </c>
      <c r="M47" s="1" t="s">
        <v>119</v>
      </c>
      <c r="N47" s="1" t="s">
        <v>23</v>
      </c>
      <c r="O47" s="2">
        <v>7438.2</v>
      </c>
      <c r="P47" s="2">
        <v>7438.2</v>
      </c>
      <c r="Q47" s="2">
        <v>7438.2</v>
      </c>
      <c r="R47" s="2">
        <v>7438.2</v>
      </c>
    </row>
    <row r="48" spans="1:18" ht="20" x14ac:dyDescent="0.25">
      <c r="A48" s="1" t="s">
        <v>18</v>
      </c>
      <c r="B48" s="1" t="s">
        <v>19</v>
      </c>
      <c r="C48" s="1" t="s">
        <v>20</v>
      </c>
      <c r="D48" s="1" t="s">
        <v>473</v>
      </c>
      <c r="E48" s="1" t="s">
        <v>474</v>
      </c>
      <c r="F48" s="1" t="s">
        <v>479</v>
      </c>
      <c r="G48" s="1" t="s">
        <v>271</v>
      </c>
      <c r="H48" s="1" t="s">
        <v>480</v>
      </c>
      <c r="I48" s="1" t="s">
        <v>54</v>
      </c>
      <c r="J48" s="1" t="s">
        <v>481</v>
      </c>
      <c r="K48" s="1" t="s">
        <v>54</v>
      </c>
      <c r="L48" s="1" t="s">
        <v>482</v>
      </c>
      <c r="M48" s="1" t="s">
        <v>54</v>
      </c>
      <c r="N48" s="1" t="s">
        <v>52</v>
      </c>
      <c r="O48" s="2">
        <v>666</v>
      </c>
      <c r="P48" s="2">
        <v>666</v>
      </c>
      <c r="Q48" s="2">
        <v>666</v>
      </c>
      <c r="R48" s="2">
        <v>666</v>
      </c>
    </row>
    <row r="49" spans="1:18" ht="20" x14ac:dyDescent="0.25">
      <c r="A49" s="1" t="s">
        <v>18</v>
      </c>
      <c r="B49" s="1" t="s">
        <v>19</v>
      </c>
      <c r="C49" s="1" t="s">
        <v>20</v>
      </c>
      <c r="D49" s="1" t="s">
        <v>473</v>
      </c>
      <c r="E49" s="1" t="s">
        <v>474</v>
      </c>
      <c r="F49" s="1" t="s">
        <v>479</v>
      </c>
      <c r="G49" s="1" t="s">
        <v>271</v>
      </c>
      <c r="H49" s="1" t="s">
        <v>480</v>
      </c>
      <c r="I49" s="1" t="s">
        <v>54</v>
      </c>
      <c r="J49" s="1" t="s">
        <v>483</v>
      </c>
      <c r="K49" s="1" t="s">
        <v>54</v>
      </c>
      <c r="L49" s="1" t="s">
        <v>484</v>
      </c>
      <c r="M49" s="1" t="s">
        <v>54</v>
      </c>
      <c r="N49" s="1" t="s">
        <v>52</v>
      </c>
      <c r="O49" s="2">
        <v>54</v>
      </c>
      <c r="P49" s="2">
        <v>54</v>
      </c>
      <c r="Q49" s="2">
        <v>54</v>
      </c>
      <c r="R49" s="2">
        <v>54</v>
      </c>
    </row>
    <row r="50" spans="1:18" ht="20" x14ac:dyDescent="0.25">
      <c r="A50" s="1" t="s">
        <v>18</v>
      </c>
      <c r="B50" s="1" t="s">
        <v>19</v>
      </c>
      <c r="C50" s="1" t="s">
        <v>20</v>
      </c>
      <c r="D50" s="1" t="s">
        <v>246</v>
      </c>
      <c r="E50" s="1" t="s">
        <v>247</v>
      </c>
      <c r="F50" s="1" t="s">
        <v>270</v>
      </c>
      <c r="G50" s="1" t="s">
        <v>271</v>
      </c>
      <c r="H50" s="1" t="s">
        <v>272</v>
      </c>
      <c r="I50" s="1" t="s">
        <v>54</v>
      </c>
      <c r="J50" s="1" t="s">
        <v>31</v>
      </c>
      <c r="K50" s="1" t="s">
        <v>31</v>
      </c>
      <c r="L50" s="1" t="s">
        <v>31</v>
      </c>
      <c r="M50" s="1" t="s">
        <v>31</v>
      </c>
      <c r="N50" s="1" t="s">
        <v>248</v>
      </c>
      <c r="O50" s="2">
        <v>144</v>
      </c>
      <c r="P50" s="2">
        <v>144</v>
      </c>
      <c r="Q50" s="2">
        <v>0</v>
      </c>
      <c r="R50" s="2">
        <v>0</v>
      </c>
    </row>
    <row r="51" spans="1:18" ht="20" x14ac:dyDescent="0.25">
      <c r="A51" s="1" t="s">
        <v>18</v>
      </c>
      <c r="B51" s="1" t="s">
        <v>19</v>
      </c>
      <c r="C51" s="1" t="s">
        <v>20</v>
      </c>
      <c r="D51" s="1" t="s">
        <v>409</v>
      </c>
      <c r="E51" s="1" t="s">
        <v>410</v>
      </c>
      <c r="F51" s="1" t="s">
        <v>411</v>
      </c>
      <c r="G51" s="1" t="s">
        <v>274</v>
      </c>
      <c r="H51" s="1" t="s">
        <v>412</v>
      </c>
      <c r="I51" s="1" t="s">
        <v>134</v>
      </c>
      <c r="J51" s="1" t="s">
        <v>413</v>
      </c>
      <c r="K51" s="1" t="s">
        <v>276</v>
      </c>
      <c r="L51" s="1" t="s">
        <v>414</v>
      </c>
      <c r="M51" s="1" t="s">
        <v>276</v>
      </c>
      <c r="N51" s="1" t="s">
        <v>52</v>
      </c>
      <c r="O51" s="2">
        <v>2986.4</v>
      </c>
      <c r="P51" s="2">
        <v>2986.4</v>
      </c>
      <c r="Q51" s="2">
        <v>2986.4</v>
      </c>
      <c r="R51" s="2">
        <v>2986.4</v>
      </c>
    </row>
    <row r="52" spans="1:18" ht="20" x14ac:dyDescent="0.25">
      <c r="A52" s="1" t="s">
        <v>18</v>
      </c>
      <c r="B52" s="1" t="s">
        <v>19</v>
      </c>
      <c r="C52" s="1" t="s">
        <v>20</v>
      </c>
      <c r="D52" s="1" t="s">
        <v>409</v>
      </c>
      <c r="E52" s="1" t="s">
        <v>410</v>
      </c>
      <c r="F52" s="1" t="s">
        <v>411</v>
      </c>
      <c r="G52" s="1" t="s">
        <v>274</v>
      </c>
      <c r="H52" s="1" t="s">
        <v>412</v>
      </c>
      <c r="I52" s="1" t="s">
        <v>134</v>
      </c>
      <c r="J52" s="1" t="s">
        <v>415</v>
      </c>
      <c r="K52" s="1" t="s">
        <v>196</v>
      </c>
      <c r="L52" s="1" t="s">
        <v>416</v>
      </c>
      <c r="M52" s="1" t="s">
        <v>196</v>
      </c>
      <c r="N52" s="1" t="s">
        <v>52</v>
      </c>
      <c r="O52" s="2">
        <v>504</v>
      </c>
      <c r="P52" s="2">
        <v>504</v>
      </c>
      <c r="Q52" s="2">
        <v>504</v>
      </c>
      <c r="R52" s="2">
        <v>504</v>
      </c>
    </row>
    <row r="53" spans="1:18" ht="20" x14ac:dyDescent="0.25">
      <c r="A53" s="1" t="s">
        <v>18</v>
      </c>
      <c r="B53" s="1" t="s">
        <v>19</v>
      </c>
      <c r="C53" s="1" t="s">
        <v>20</v>
      </c>
      <c r="D53" s="1" t="s">
        <v>409</v>
      </c>
      <c r="E53" s="1" t="s">
        <v>410</v>
      </c>
      <c r="F53" s="1" t="s">
        <v>411</v>
      </c>
      <c r="G53" s="1" t="s">
        <v>274</v>
      </c>
      <c r="H53" s="1" t="s">
        <v>412</v>
      </c>
      <c r="I53" s="1" t="s">
        <v>134</v>
      </c>
      <c r="J53" s="1" t="s">
        <v>417</v>
      </c>
      <c r="K53" s="1" t="s">
        <v>196</v>
      </c>
      <c r="L53" s="1" t="s">
        <v>418</v>
      </c>
      <c r="M53" s="1" t="s">
        <v>196</v>
      </c>
      <c r="N53" s="1" t="s">
        <v>52</v>
      </c>
      <c r="O53" s="2">
        <v>109.6</v>
      </c>
      <c r="P53" s="2">
        <v>109.6</v>
      </c>
      <c r="Q53" s="2">
        <v>109.6</v>
      </c>
      <c r="R53" s="2">
        <v>109.6</v>
      </c>
    </row>
    <row r="54" spans="1:18" ht="20" x14ac:dyDescent="0.25">
      <c r="A54" s="1" t="s">
        <v>18</v>
      </c>
      <c r="B54" s="1" t="s">
        <v>19</v>
      </c>
      <c r="C54" s="1" t="s">
        <v>20</v>
      </c>
      <c r="D54" s="1" t="s">
        <v>409</v>
      </c>
      <c r="E54" s="1" t="s">
        <v>410</v>
      </c>
      <c r="F54" s="1" t="s">
        <v>411</v>
      </c>
      <c r="G54" s="1" t="s">
        <v>274</v>
      </c>
      <c r="H54" s="1" t="s">
        <v>419</v>
      </c>
      <c r="I54" s="1" t="s">
        <v>124</v>
      </c>
      <c r="J54" s="1" t="s">
        <v>420</v>
      </c>
      <c r="K54" s="1" t="s">
        <v>124</v>
      </c>
      <c r="L54" s="1" t="s">
        <v>421</v>
      </c>
      <c r="M54" s="1" t="s">
        <v>124</v>
      </c>
      <c r="N54" s="1" t="s">
        <v>52</v>
      </c>
      <c r="O54" s="2">
        <v>2986.4</v>
      </c>
      <c r="P54" s="2">
        <v>2986.4</v>
      </c>
      <c r="Q54" s="2">
        <v>2986.4</v>
      </c>
      <c r="R54" s="2">
        <v>2986.4</v>
      </c>
    </row>
    <row r="55" spans="1:18" ht="20" x14ac:dyDescent="0.25">
      <c r="A55" s="1" t="s">
        <v>18</v>
      </c>
      <c r="B55" s="1" t="s">
        <v>19</v>
      </c>
      <c r="C55" s="1" t="s">
        <v>20</v>
      </c>
      <c r="D55" s="1" t="s">
        <v>409</v>
      </c>
      <c r="E55" s="1" t="s">
        <v>410</v>
      </c>
      <c r="F55" s="1" t="s">
        <v>411</v>
      </c>
      <c r="G55" s="1" t="s">
        <v>274</v>
      </c>
      <c r="H55" s="1" t="s">
        <v>419</v>
      </c>
      <c r="I55" s="1" t="s">
        <v>124</v>
      </c>
      <c r="J55" s="1" t="s">
        <v>422</v>
      </c>
      <c r="K55" s="1" t="s">
        <v>87</v>
      </c>
      <c r="L55" s="1" t="s">
        <v>423</v>
      </c>
      <c r="M55" s="1" t="s">
        <v>87</v>
      </c>
      <c r="N55" s="1" t="s">
        <v>52</v>
      </c>
      <c r="O55" s="2">
        <v>504</v>
      </c>
      <c r="P55" s="2">
        <v>504</v>
      </c>
      <c r="Q55" s="2">
        <v>504</v>
      </c>
      <c r="R55" s="2">
        <v>504</v>
      </c>
    </row>
    <row r="56" spans="1:18" ht="20" x14ac:dyDescent="0.25">
      <c r="A56" s="1" t="s">
        <v>18</v>
      </c>
      <c r="B56" s="1" t="s">
        <v>19</v>
      </c>
      <c r="C56" s="1" t="s">
        <v>20</v>
      </c>
      <c r="D56" s="1" t="s">
        <v>409</v>
      </c>
      <c r="E56" s="1" t="s">
        <v>410</v>
      </c>
      <c r="F56" s="1" t="s">
        <v>411</v>
      </c>
      <c r="G56" s="1" t="s">
        <v>274</v>
      </c>
      <c r="H56" s="1" t="s">
        <v>419</v>
      </c>
      <c r="I56" s="1" t="s">
        <v>124</v>
      </c>
      <c r="J56" s="1" t="s">
        <v>424</v>
      </c>
      <c r="K56" s="1" t="s">
        <v>87</v>
      </c>
      <c r="L56" s="1" t="s">
        <v>425</v>
      </c>
      <c r="M56" s="1" t="s">
        <v>87</v>
      </c>
      <c r="N56" s="1" t="s">
        <v>52</v>
      </c>
      <c r="O56" s="2">
        <v>109.6</v>
      </c>
      <c r="P56" s="2">
        <v>109.6</v>
      </c>
      <c r="Q56" s="2">
        <v>109.6</v>
      </c>
      <c r="R56" s="2">
        <v>109.6</v>
      </c>
    </row>
    <row r="57" spans="1:18" ht="20" x14ac:dyDescent="0.25">
      <c r="A57" s="1" t="s">
        <v>18</v>
      </c>
      <c r="B57" s="1" t="s">
        <v>19</v>
      </c>
      <c r="C57" s="1" t="s">
        <v>20</v>
      </c>
      <c r="D57" s="1" t="s">
        <v>409</v>
      </c>
      <c r="E57" s="1" t="s">
        <v>410</v>
      </c>
      <c r="F57" s="1" t="s">
        <v>411</v>
      </c>
      <c r="G57" s="1" t="s">
        <v>274</v>
      </c>
      <c r="H57" s="1" t="s">
        <v>426</v>
      </c>
      <c r="I57" s="1" t="s">
        <v>213</v>
      </c>
      <c r="J57" s="1" t="s">
        <v>427</v>
      </c>
      <c r="K57" s="1" t="s">
        <v>213</v>
      </c>
      <c r="L57" s="1" t="s">
        <v>428</v>
      </c>
      <c r="M57" s="1" t="s">
        <v>213</v>
      </c>
      <c r="N57" s="1" t="s">
        <v>52</v>
      </c>
      <c r="O57" s="2">
        <v>2386.4</v>
      </c>
      <c r="P57" s="2">
        <v>2386.4</v>
      </c>
      <c r="Q57" s="2">
        <v>2386.4</v>
      </c>
      <c r="R57" s="2">
        <v>2386.4</v>
      </c>
    </row>
    <row r="58" spans="1:18" ht="20" x14ac:dyDescent="0.25">
      <c r="A58" s="1" t="s">
        <v>18</v>
      </c>
      <c r="B58" s="1" t="s">
        <v>19</v>
      </c>
      <c r="C58" s="1" t="s">
        <v>20</v>
      </c>
      <c r="D58" s="1" t="s">
        <v>409</v>
      </c>
      <c r="E58" s="1" t="s">
        <v>410</v>
      </c>
      <c r="F58" s="1" t="s">
        <v>411</v>
      </c>
      <c r="G58" s="1" t="s">
        <v>274</v>
      </c>
      <c r="H58" s="1" t="s">
        <v>426</v>
      </c>
      <c r="I58" s="1" t="s">
        <v>213</v>
      </c>
      <c r="J58" s="1" t="s">
        <v>429</v>
      </c>
      <c r="K58" s="1" t="s">
        <v>213</v>
      </c>
      <c r="L58" s="1" t="s">
        <v>430</v>
      </c>
      <c r="M58" s="1" t="s">
        <v>213</v>
      </c>
      <c r="N58" s="1" t="s">
        <v>52</v>
      </c>
      <c r="O58" s="2">
        <v>504</v>
      </c>
      <c r="P58" s="2">
        <v>504</v>
      </c>
      <c r="Q58" s="2">
        <v>504</v>
      </c>
      <c r="R58" s="2">
        <v>504</v>
      </c>
    </row>
    <row r="59" spans="1:18" ht="20" x14ac:dyDescent="0.25">
      <c r="A59" s="1" t="s">
        <v>18</v>
      </c>
      <c r="B59" s="1" t="s">
        <v>19</v>
      </c>
      <c r="C59" s="1" t="s">
        <v>20</v>
      </c>
      <c r="D59" s="1" t="s">
        <v>409</v>
      </c>
      <c r="E59" s="1" t="s">
        <v>410</v>
      </c>
      <c r="F59" s="1" t="s">
        <v>411</v>
      </c>
      <c r="G59" s="1" t="s">
        <v>274</v>
      </c>
      <c r="H59" s="1" t="s">
        <v>426</v>
      </c>
      <c r="I59" s="1" t="s">
        <v>213</v>
      </c>
      <c r="J59" s="1" t="s">
        <v>431</v>
      </c>
      <c r="K59" s="1" t="s">
        <v>213</v>
      </c>
      <c r="L59" s="1" t="s">
        <v>432</v>
      </c>
      <c r="M59" s="1" t="s">
        <v>213</v>
      </c>
      <c r="N59" s="1" t="s">
        <v>52</v>
      </c>
      <c r="O59" s="2">
        <v>109.6</v>
      </c>
      <c r="P59" s="2">
        <v>109.6</v>
      </c>
      <c r="Q59" s="2">
        <v>109.6</v>
      </c>
      <c r="R59" s="2">
        <v>109.6</v>
      </c>
    </row>
    <row r="60" spans="1:18" ht="20" x14ac:dyDescent="0.25">
      <c r="A60" s="1" t="s">
        <v>18</v>
      </c>
      <c r="B60" s="1" t="s">
        <v>19</v>
      </c>
      <c r="C60" s="1" t="s">
        <v>20</v>
      </c>
      <c r="D60" s="1" t="s">
        <v>409</v>
      </c>
      <c r="E60" s="1" t="s">
        <v>410</v>
      </c>
      <c r="F60" s="1" t="s">
        <v>411</v>
      </c>
      <c r="G60" s="1" t="s">
        <v>274</v>
      </c>
      <c r="H60" s="1" t="s">
        <v>433</v>
      </c>
      <c r="I60" s="1" t="s">
        <v>196</v>
      </c>
      <c r="J60" s="1" t="s">
        <v>434</v>
      </c>
      <c r="K60" s="1" t="s">
        <v>87</v>
      </c>
      <c r="L60" s="1" t="s">
        <v>435</v>
      </c>
      <c r="M60" s="1" t="s">
        <v>87</v>
      </c>
      <c r="N60" s="1" t="s">
        <v>52</v>
      </c>
      <c r="O60" s="2">
        <v>2986.4</v>
      </c>
      <c r="P60" s="2">
        <v>2986.4</v>
      </c>
      <c r="Q60" s="2">
        <v>2986.4</v>
      </c>
      <c r="R60" s="2">
        <v>2986.4</v>
      </c>
    </row>
    <row r="61" spans="1:18" ht="20" x14ac:dyDescent="0.25">
      <c r="A61" s="1" t="s">
        <v>18</v>
      </c>
      <c r="B61" s="1" t="s">
        <v>19</v>
      </c>
      <c r="C61" s="1" t="s">
        <v>20</v>
      </c>
      <c r="D61" s="1" t="s">
        <v>409</v>
      </c>
      <c r="E61" s="1" t="s">
        <v>410</v>
      </c>
      <c r="F61" s="1" t="s">
        <v>411</v>
      </c>
      <c r="G61" s="1" t="s">
        <v>274</v>
      </c>
      <c r="H61" s="1" t="s">
        <v>433</v>
      </c>
      <c r="I61" s="1" t="s">
        <v>196</v>
      </c>
      <c r="J61" s="1" t="s">
        <v>436</v>
      </c>
      <c r="K61" s="1" t="s">
        <v>87</v>
      </c>
      <c r="L61" s="1" t="s">
        <v>437</v>
      </c>
      <c r="M61" s="1" t="s">
        <v>87</v>
      </c>
      <c r="N61" s="1" t="s">
        <v>52</v>
      </c>
      <c r="O61" s="2">
        <v>504</v>
      </c>
      <c r="P61" s="2">
        <v>504</v>
      </c>
      <c r="Q61" s="2">
        <v>504</v>
      </c>
      <c r="R61" s="2">
        <v>504</v>
      </c>
    </row>
    <row r="62" spans="1:18" ht="20" x14ac:dyDescent="0.25">
      <c r="A62" s="1" t="s">
        <v>18</v>
      </c>
      <c r="B62" s="1" t="s">
        <v>19</v>
      </c>
      <c r="C62" s="1" t="s">
        <v>20</v>
      </c>
      <c r="D62" s="1" t="s">
        <v>409</v>
      </c>
      <c r="E62" s="1" t="s">
        <v>410</v>
      </c>
      <c r="F62" s="1" t="s">
        <v>411</v>
      </c>
      <c r="G62" s="1" t="s">
        <v>274</v>
      </c>
      <c r="H62" s="1" t="s">
        <v>433</v>
      </c>
      <c r="I62" s="1" t="s">
        <v>196</v>
      </c>
      <c r="J62" s="1" t="s">
        <v>438</v>
      </c>
      <c r="K62" s="1" t="s">
        <v>87</v>
      </c>
      <c r="L62" s="1" t="s">
        <v>439</v>
      </c>
      <c r="M62" s="1" t="s">
        <v>87</v>
      </c>
      <c r="N62" s="1" t="s">
        <v>52</v>
      </c>
      <c r="O62" s="2">
        <v>109.6</v>
      </c>
      <c r="P62" s="2">
        <v>109.6</v>
      </c>
      <c r="Q62" s="2">
        <v>109.6</v>
      </c>
      <c r="R62" s="2">
        <v>109.6</v>
      </c>
    </row>
    <row r="63" spans="1:18" ht="20" x14ac:dyDescent="0.25">
      <c r="A63" s="1" t="s">
        <v>18</v>
      </c>
      <c r="B63" s="1" t="s">
        <v>19</v>
      </c>
      <c r="C63" s="1" t="s">
        <v>20</v>
      </c>
      <c r="D63" s="1" t="s">
        <v>409</v>
      </c>
      <c r="E63" s="1" t="s">
        <v>410</v>
      </c>
      <c r="F63" s="1" t="s">
        <v>411</v>
      </c>
      <c r="G63" s="1" t="s">
        <v>274</v>
      </c>
      <c r="H63" s="1" t="s">
        <v>440</v>
      </c>
      <c r="I63" s="1" t="s">
        <v>196</v>
      </c>
      <c r="J63" s="1" t="s">
        <v>441</v>
      </c>
      <c r="K63" s="1" t="s">
        <v>87</v>
      </c>
      <c r="L63" s="1" t="s">
        <v>442</v>
      </c>
      <c r="M63" s="1" t="s">
        <v>87</v>
      </c>
      <c r="N63" s="1" t="s">
        <v>52</v>
      </c>
      <c r="O63" s="2">
        <v>600</v>
      </c>
      <c r="P63" s="2">
        <v>600</v>
      </c>
      <c r="Q63" s="2">
        <v>600</v>
      </c>
      <c r="R63" s="2">
        <v>600</v>
      </c>
    </row>
    <row r="64" spans="1:18" ht="20" x14ac:dyDescent="0.25">
      <c r="A64" s="1" t="s">
        <v>18</v>
      </c>
      <c r="B64" s="1" t="s">
        <v>19</v>
      </c>
      <c r="C64" s="1" t="s">
        <v>20</v>
      </c>
      <c r="D64" s="1" t="s">
        <v>246</v>
      </c>
      <c r="E64" s="1" t="s">
        <v>247</v>
      </c>
      <c r="F64" s="1" t="s">
        <v>273</v>
      </c>
      <c r="G64" s="1" t="s">
        <v>274</v>
      </c>
      <c r="H64" s="1" t="s">
        <v>275</v>
      </c>
      <c r="I64" s="1" t="s">
        <v>276</v>
      </c>
      <c r="J64" s="1" t="s">
        <v>277</v>
      </c>
      <c r="K64" s="1" t="s">
        <v>276</v>
      </c>
      <c r="L64" s="1" t="s">
        <v>278</v>
      </c>
      <c r="M64" s="1" t="s">
        <v>276</v>
      </c>
      <c r="N64" s="1" t="s">
        <v>248</v>
      </c>
      <c r="O64" s="2">
        <v>720</v>
      </c>
      <c r="P64" s="2">
        <v>720</v>
      </c>
      <c r="Q64" s="2">
        <v>720</v>
      </c>
      <c r="R64" s="2">
        <v>720</v>
      </c>
    </row>
    <row r="65" spans="1:18" ht="20" x14ac:dyDescent="0.25">
      <c r="A65" s="1" t="s">
        <v>18</v>
      </c>
      <c r="B65" s="1" t="s">
        <v>19</v>
      </c>
      <c r="C65" s="1" t="s">
        <v>20</v>
      </c>
      <c r="D65" s="1" t="s">
        <v>246</v>
      </c>
      <c r="E65" s="1" t="s">
        <v>247</v>
      </c>
      <c r="F65" s="1" t="s">
        <v>273</v>
      </c>
      <c r="G65" s="1" t="s">
        <v>274</v>
      </c>
      <c r="H65" s="1" t="s">
        <v>279</v>
      </c>
      <c r="I65" s="1" t="s">
        <v>124</v>
      </c>
      <c r="J65" s="1" t="s">
        <v>280</v>
      </c>
      <c r="K65" s="1" t="s">
        <v>124</v>
      </c>
      <c r="L65" s="1" t="s">
        <v>281</v>
      </c>
      <c r="M65" s="1" t="s">
        <v>124</v>
      </c>
      <c r="N65" s="1" t="s">
        <v>248</v>
      </c>
      <c r="O65" s="2">
        <v>720</v>
      </c>
      <c r="P65" s="2">
        <v>720</v>
      </c>
      <c r="Q65" s="2">
        <v>720</v>
      </c>
      <c r="R65" s="2">
        <v>720</v>
      </c>
    </row>
    <row r="66" spans="1:18" ht="20" x14ac:dyDescent="0.25">
      <c r="A66" s="1" t="s">
        <v>18</v>
      </c>
      <c r="B66" s="1" t="s">
        <v>19</v>
      </c>
      <c r="C66" s="1" t="s">
        <v>20</v>
      </c>
      <c r="D66" s="1" t="s">
        <v>246</v>
      </c>
      <c r="E66" s="1" t="s">
        <v>247</v>
      </c>
      <c r="F66" s="1" t="s">
        <v>273</v>
      </c>
      <c r="G66" s="1" t="s">
        <v>274</v>
      </c>
      <c r="H66" s="1" t="s">
        <v>282</v>
      </c>
      <c r="I66" s="1" t="s">
        <v>213</v>
      </c>
      <c r="J66" s="1" t="s">
        <v>283</v>
      </c>
      <c r="K66" s="1" t="s">
        <v>213</v>
      </c>
      <c r="L66" s="1" t="s">
        <v>284</v>
      </c>
      <c r="M66" s="1" t="s">
        <v>213</v>
      </c>
      <c r="N66" s="1" t="s">
        <v>248</v>
      </c>
      <c r="O66" s="2">
        <v>720</v>
      </c>
      <c r="P66" s="2">
        <v>720</v>
      </c>
      <c r="Q66" s="2">
        <v>720</v>
      </c>
      <c r="R66" s="2">
        <v>720</v>
      </c>
    </row>
    <row r="67" spans="1:18" ht="20" x14ac:dyDescent="0.25">
      <c r="A67" s="1" t="s">
        <v>18</v>
      </c>
      <c r="B67" s="1" t="s">
        <v>19</v>
      </c>
      <c r="C67" s="1" t="s">
        <v>20</v>
      </c>
      <c r="D67" s="1" t="s">
        <v>246</v>
      </c>
      <c r="E67" s="1" t="s">
        <v>247</v>
      </c>
      <c r="F67" s="1" t="s">
        <v>273</v>
      </c>
      <c r="G67" s="1" t="s">
        <v>274</v>
      </c>
      <c r="H67" s="1" t="s">
        <v>285</v>
      </c>
      <c r="I67" s="1" t="s">
        <v>196</v>
      </c>
      <c r="J67" s="1" t="s">
        <v>31</v>
      </c>
      <c r="K67" s="1" t="s">
        <v>31</v>
      </c>
      <c r="L67" s="1" t="s">
        <v>31</v>
      </c>
      <c r="M67" s="1" t="s">
        <v>31</v>
      </c>
      <c r="N67" s="1" t="s">
        <v>248</v>
      </c>
      <c r="O67" s="2">
        <v>720</v>
      </c>
      <c r="P67" s="2">
        <v>720</v>
      </c>
      <c r="Q67" s="2">
        <v>0</v>
      </c>
      <c r="R67" s="2">
        <v>0</v>
      </c>
    </row>
    <row r="68" spans="1:18" ht="20" x14ac:dyDescent="0.25">
      <c r="A68" s="1" t="s">
        <v>18</v>
      </c>
      <c r="B68" s="1" t="s">
        <v>19</v>
      </c>
      <c r="C68" s="1" t="s">
        <v>20</v>
      </c>
      <c r="D68" s="1" t="s">
        <v>485</v>
      </c>
      <c r="E68" s="1" t="s">
        <v>486</v>
      </c>
      <c r="F68" s="1" t="s">
        <v>487</v>
      </c>
      <c r="G68" s="1" t="s">
        <v>209</v>
      </c>
      <c r="H68" s="1" t="s">
        <v>488</v>
      </c>
      <c r="I68" s="1" t="s">
        <v>196</v>
      </c>
      <c r="J68" s="1" t="s">
        <v>489</v>
      </c>
      <c r="K68" s="1" t="s">
        <v>87</v>
      </c>
      <c r="L68" s="1" t="s">
        <v>490</v>
      </c>
      <c r="M68" s="1" t="s">
        <v>87</v>
      </c>
      <c r="N68" s="1" t="s">
        <v>52</v>
      </c>
      <c r="O68" s="2">
        <v>888</v>
      </c>
      <c r="P68" s="2">
        <v>888</v>
      </c>
      <c r="Q68" s="2">
        <v>888</v>
      </c>
      <c r="R68" s="2">
        <v>888</v>
      </c>
    </row>
    <row r="69" spans="1:18" ht="20" x14ac:dyDescent="0.25">
      <c r="A69" s="1" t="s">
        <v>18</v>
      </c>
      <c r="B69" s="1" t="s">
        <v>19</v>
      </c>
      <c r="C69" s="1" t="s">
        <v>20</v>
      </c>
      <c r="D69" s="1" t="s">
        <v>485</v>
      </c>
      <c r="E69" s="1" t="s">
        <v>486</v>
      </c>
      <c r="F69" s="1" t="s">
        <v>487</v>
      </c>
      <c r="G69" s="1" t="s">
        <v>209</v>
      </c>
      <c r="H69" s="1" t="s">
        <v>488</v>
      </c>
      <c r="I69" s="1" t="s">
        <v>196</v>
      </c>
      <c r="J69" s="1" t="s">
        <v>491</v>
      </c>
      <c r="K69" s="1" t="s">
        <v>87</v>
      </c>
      <c r="L69" s="1" t="s">
        <v>492</v>
      </c>
      <c r="M69" s="1" t="s">
        <v>87</v>
      </c>
      <c r="N69" s="1" t="s">
        <v>52</v>
      </c>
      <c r="O69" s="2">
        <v>72</v>
      </c>
      <c r="P69" s="2">
        <v>72</v>
      </c>
      <c r="Q69" s="2">
        <v>72</v>
      </c>
      <c r="R69" s="2">
        <v>72</v>
      </c>
    </row>
    <row r="70" spans="1:18" ht="20" x14ac:dyDescent="0.25">
      <c r="A70" s="1" t="s">
        <v>18</v>
      </c>
      <c r="B70" s="1" t="s">
        <v>19</v>
      </c>
      <c r="C70" s="1" t="s">
        <v>20</v>
      </c>
      <c r="D70" s="1" t="s">
        <v>246</v>
      </c>
      <c r="E70" s="1" t="s">
        <v>247</v>
      </c>
      <c r="F70" s="1" t="s">
        <v>286</v>
      </c>
      <c r="G70" s="1" t="s">
        <v>209</v>
      </c>
      <c r="H70" s="1" t="s">
        <v>31</v>
      </c>
      <c r="I70" s="1" t="s">
        <v>31</v>
      </c>
      <c r="J70" s="1" t="s">
        <v>31</v>
      </c>
      <c r="K70" s="1" t="s">
        <v>31</v>
      </c>
      <c r="L70" s="1" t="s">
        <v>31</v>
      </c>
      <c r="M70" s="1" t="s">
        <v>31</v>
      </c>
      <c r="N70" s="1" t="s">
        <v>248</v>
      </c>
      <c r="O70" s="2">
        <v>192</v>
      </c>
      <c r="P70" s="2">
        <v>0</v>
      </c>
      <c r="Q70" s="2">
        <v>0</v>
      </c>
      <c r="R70" s="2">
        <v>0</v>
      </c>
    </row>
    <row r="71" spans="1:18" ht="20" x14ac:dyDescent="0.25">
      <c r="A71" s="1" t="s">
        <v>18</v>
      </c>
      <c r="B71" s="1" t="s">
        <v>19</v>
      </c>
      <c r="C71" s="1" t="s">
        <v>20</v>
      </c>
      <c r="D71" s="1" t="s">
        <v>206</v>
      </c>
      <c r="E71" s="1" t="s">
        <v>207</v>
      </c>
      <c r="F71" s="1" t="s">
        <v>210</v>
      </c>
      <c r="G71" s="1" t="s">
        <v>211</v>
      </c>
      <c r="H71" s="1" t="s">
        <v>212</v>
      </c>
      <c r="I71" s="1" t="s">
        <v>213</v>
      </c>
      <c r="J71" s="1" t="s">
        <v>214</v>
      </c>
      <c r="K71" s="1" t="s">
        <v>213</v>
      </c>
      <c r="L71" s="1" t="s">
        <v>215</v>
      </c>
      <c r="M71" s="1" t="s">
        <v>213</v>
      </c>
      <c r="N71" s="1" t="s">
        <v>208</v>
      </c>
      <c r="O71" s="2">
        <v>68614.2</v>
      </c>
      <c r="P71" s="2">
        <v>68614.2</v>
      </c>
      <c r="Q71" s="2">
        <v>68614.2</v>
      </c>
      <c r="R71" s="2">
        <v>68614.2</v>
      </c>
    </row>
    <row r="72" spans="1:18" ht="20" x14ac:dyDescent="0.25">
      <c r="A72" s="1" t="s">
        <v>18</v>
      </c>
      <c r="B72" s="1" t="s">
        <v>19</v>
      </c>
      <c r="C72" s="1" t="s">
        <v>20</v>
      </c>
      <c r="D72" s="1" t="s">
        <v>530</v>
      </c>
      <c r="E72" s="1" t="s">
        <v>531</v>
      </c>
      <c r="F72" s="1" t="s">
        <v>532</v>
      </c>
      <c r="G72" s="1" t="s">
        <v>211</v>
      </c>
      <c r="H72" s="1" t="s">
        <v>533</v>
      </c>
      <c r="I72" s="1" t="s">
        <v>134</v>
      </c>
      <c r="J72" s="1" t="s">
        <v>534</v>
      </c>
      <c r="K72" s="1" t="s">
        <v>134</v>
      </c>
      <c r="L72" s="1" t="s">
        <v>535</v>
      </c>
      <c r="M72" s="1" t="s">
        <v>134</v>
      </c>
      <c r="N72" s="1" t="s">
        <v>536</v>
      </c>
      <c r="O72" s="2">
        <v>2520.08</v>
      </c>
      <c r="P72" s="2">
        <v>2520.08</v>
      </c>
      <c r="Q72" s="2">
        <v>2520.08</v>
      </c>
      <c r="R72" s="2">
        <v>2520.08</v>
      </c>
    </row>
    <row r="73" spans="1:18" ht="20" x14ac:dyDescent="0.25">
      <c r="A73" s="1" t="s">
        <v>18</v>
      </c>
      <c r="B73" s="1" t="s">
        <v>19</v>
      </c>
      <c r="C73" s="1" t="s">
        <v>20</v>
      </c>
      <c r="D73" s="1" t="s">
        <v>203</v>
      </c>
      <c r="E73" s="1" t="s">
        <v>204</v>
      </c>
      <c r="F73" s="1" t="s">
        <v>205</v>
      </c>
      <c r="G73" s="1" t="s">
        <v>134</v>
      </c>
      <c r="H73" s="1" t="s">
        <v>31</v>
      </c>
      <c r="I73" s="1" t="s">
        <v>31</v>
      </c>
      <c r="J73" s="1" t="s">
        <v>31</v>
      </c>
      <c r="K73" s="1" t="s">
        <v>31</v>
      </c>
      <c r="L73" s="1" t="s">
        <v>31</v>
      </c>
      <c r="M73" s="1" t="s">
        <v>31</v>
      </c>
      <c r="N73" s="1" t="s">
        <v>52</v>
      </c>
      <c r="O73" s="2">
        <v>960</v>
      </c>
      <c r="P73" s="2">
        <v>0</v>
      </c>
      <c r="Q73" s="2">
        <v>0</v>
      </c>
      <c r="R73" s="2">
        <v>0</v>
      </c>
    </row>
    <row r="74" spans="1:18" ht="20" x14ac:dyDescent="0.25">
      <c r="A74" s="1" t="s">
        <v>18</v>
      </c>
      <c r="B74" s="1" t="s">
        <v>19</v>
      </c>
      <c r="C74" s="1" t="s">
        <v>20</v>
      </c>
      <c r="D74" s="1" t="s">
        <v>246</v>
      </c>
      <c r="E74" s="1" t="s">
        <v>247</v>
      </c>
      <c r="F74" s="1" t="s">
        <v>287</v>
      </c>
      <c r="G74" s="1" t="s">
        <v>134</v>
      </c>
      <c r="H74" s="1" t="s">
        <v>31</v>
      </c>
      <c r="I74" s="1" t="s">
        <v>31</v>
      </c>
      <c r="J74" s="1" t="s">
        <v>31</v>
      </c>
      <c r="K74" s="1" t="s">
        <v>31</v>
      </c>
      <c r="L74" s="1" t="s">
        <v>31</v>
      </c>
      <c r="M74" s="1" t="s">
        <v>31</v>
      </c>
      <c r="N74" s="1" t="s">
        <v>248</v>
      </c>
      <c r="O74" s="2">
        <v>192</v>
      </c>
      <c r="P74" s="2">
        <v>0</v>
      </c>
      <c r="Q74" s="2">
        <v>0</v>
      </c>
      <c r="R74" s="2">
        <v>0</v>
      </c>
    </row>
    <row r="75" spans="1:18" ht="20" x14ac:dyDescent="0.25">
      <c r="A75" s="1" t="s">
        <v>18</v>
      </c>
      <c r="B75" s="1" t="s">
        <v>19</v>
      </c>
      <c r="C75" s="1" t="s">
        <v>20</v>
      </c>
      <c r="D75" s="1" t="s">
        <v>443</v>
      </c>
      <c r="E75" s="1" t="s">
        <v>444</v>
      </c>
      <c r="F75" s="1" t="s">
        <v>445</v>
      </c>
      <c r="G75" s="1" t="s">
        <v>134</v>
      </c>
      <c r="H75" s="1" t="s">
        <v>446</v>
      </c>
      <c r="I75" s="1" t="s">
        <v>54</v>
      </c>
      <c r="J75" s="1" t="s">
        <v>447</v>
      </c>
      <c r="K75" s="1" t="s">
        <v>54</v>
      </c>
      <c r="L75" s="1" t="s">
        <v>448</v>
      </c>
      <c r="M75" s="1" t="s">
        <v>54</v>
      </c>
      <c r="N75" s="1" t="s">
        <v>52</v>
      </c>
      <c r="O75" s="2">
        <v>888</v>
      </c>
      <c r="P75" s="2">
        <v>888</v>
      </c>
      <c r="Q75" s="2">
        <v>888</v>
      </c>
      <c r="R75" s="2">
        <v>888</v>
      </c>
    </row>
    <row r="76" spans="1:18" ht="20" x14ac:dyDescent="0.25">
      <c r="A76" s="1" t="s">
        <v>18</v>
      </c>
      <c r="B76" s="1" t="s">
        <v>19</v>
      </c>
      <c r="C76" s="1" t="s">
        <v>20</v>
      </c>
      <c r="D76" s="1" t="s">
        <v>443</v>
      </c>
      <c r="E76" s="1" t="s">
        <v>444</v>
      </c>
      <c r="F76" s="1" t="s">
        <v>445</v>
      </c>
      <c r="G76" s="1" t="s">
        <v>134</v>
      </c>
      <c r="H76" s="1" t="s">
        <v>446</v>
      </c>
      <c r="I76" s="1" t="s">
        <v>54</v>
      </c>
      <c r="J76" s="1" t="s">
        <v>449</v>
      </c>
      <c r="K76" s="1" t="s">
        <v>54</v>
      </c>
      <c r="L76" s="1" t="s">
        <v>450</v>
      </c>
      <c r="M76" s="1" t="s">
        <v>54</v>
      </c>
      <c r="N76" s="1" t="s">
        <v>52</v>
      </c>
      <c r="O76" s="2">
        <v>72</v>
      </c>
      <c r="P76" s="2">
        <v>72</v>
      </c>
      <c r="Q76" s="2">
        <v>72</v>
      </c>
      <c r="R76" s="2">
        <v>72</v>
      </c>
    </row>
    <row r="77" spans="1:18" ht="20" x14ac:dyDescent="0.25">
      <c r="A77" s="1" t="s">
        <v>18</v>
      </c>
      <c r="B77" s="1" t="s">
        <v>19</v>
      </c>
      <c r="C77" s="1" t="s">
        <v>20</v>
      </c>
      <c r="D77" s="1" t="s">
        <v>246</v>
      </c>
      <c r="E77" s="1" t="s">
        <v>247</v>
      </c>
      <c r="F77" s="1" t="s">
        <v>288</v>
      </c>
      <c r="G77" s="1" t="s">
        <v>134</v>
      </c>
      <c r="H77" s="1" t="s">
        <v>289</v>
      </c>
      <c r="I77" s="1" t="s">
        <v>54</v>
      </c>
      <c r="J77" s="1" t="s">
        <v>31</v>
      </c>
      <c r="K77" s="1" t="s">
        <v>31</v>
      </c>
      <c r="L77" s="1" t="s">
        <v>31</v>
      </c>
      <c r="M77" s="1" t="s">
        <v>31</v>
      </c>
      <c r="N77" s="1" t="s">
        <v>248</v>
      </c>
      <c r="O77" s="2">
        <v>192</v>
      </c>
      <c r="P77" s="2">
        <v>192</v>
      </c>
      <c r="Q77" s="2">
        <v>0</v>
      </c>
      <c r="R77" s="2">
        <v>0</v>
      </c>
    </row>
    <row r="78" spans="1:18" ht="20" x14ac:dyDescent="0.25">
      <c r="A78" s="1" t="s">
        <v>18</v>
      </c>
      <c r="B78" s="1" t="s">
        <v>19</v>
      </c>
      <c r="C78" s="1" t="s">
        <v>20</v>
      </c>
      <c r="D78" s="1" t="s">
        <v>131</v>
      </c>
      <c r="E78" s="1" t="s">
        <v>132</v>
      </c>
      <c r="F78" s="1" t="s">
        <v>133</v>
      </c>
      <c r="G78" s="1" t="s">
        <v>134</v>
      </c>
      <c r="H78" s="1" t="s">
        <v>31</v>
      </c>
      <c r="I78" s="1" t="s">
        <v>31</v>
      </c>
      <c r="J78" s="1" t="s">
        <v>31</v>
      </c>
      <c r="K78" s="1" t="s">
        <v>31</v>
      </c>
      <c r="L78" s="1" t="s">
        <v>31</v>
      </c>
      <c r="M78" s="1" t="s">
        <v>31</v>
      </c>
      <c r="N78" s="1" t="s">
        <v>23</v>
      </c>
      <c r="O78" s="2">
        <v>2200</v>
      </c>
      <c r="P78" s="2">
        <v>0</v>
      </c>
      <c r="Q78" s="2">
        <v>0</v>
      </c>
      <c r="R78" s="2">
        <v>0</v>
      </c>
    </row>
    <row r="79" spans="1:18" ht="20" x14ac:dyDescent="0.25">
      <c r="A79" s="1" t="s">
        <v>18</v>
      </c>
      <c r="B79" s="1" t="s">
        <v>19</v>
      </c>
      <c r="C79" s="1" t="s">
        <v>20</v>
      </c>
      <c r="D79" s="1" t="s">
        <v>443</v>
      </c>
      <c r="E79" s="1" t="s">
        <v>444</v>
      </c>
      <c r="F79" s="1" t="s">
        <v>451</v>
      </c>
      <c r="G79" s="1" t="s">
        <v>290</v>
      </c>
      <c r="H79" s="1" t="s">
        <v>31</v>
      </c>
      <c r="I79" s="1" t="s">
        <v>31</v>
      </c>
      <c r="J79" s="1" t="s">
        <v>31</v>
      </c>
      <c r="K79" s="1" t="s">
        <v>31</v>
      </c>
      <c r="L79" s="1" t="s">
        <v>31</v>
      </c>
      <c r="M79" s="1" t="s">
        <v>31</v>
      </c>
      <c r="N79" s="1" t="s">
        <v>52</v>
      </c>
      <c r="O79" s="2">
        <v>720</v>
      </c>
      <c r="P79" s="2">
        <v>0</v>
      </c>
      <c r="Q79" s="2">
        <v>0</v>
      </c>
      <c r="R79" s="2">
        <v>0</v>
      </c>
    </row>
    <row r="80" spans="1:18" ht="20" x14ac:dyDescent="0.25">
      <c r="A80" s="1" t="s">
        <v>18</v>
      </c>
      <c r="B80" s="1" t="s">
        <v>19</v>
      </c>
      <c r="C80" s="1" t="s">
        <v>20</v>
      </c>
      <c r="D80" s="1" t="s">
        <v>246</v>
      </c>
      <c r="E80" s="1" t="s">
        <v>247</v>
      </c>
      <c r="F80" s="1" t="s">
        <v>291</v>
      </c>
      <c r="G80" s="1" t="s">
        <v>290</v>
      </c>
      <c r="H80" s="1" t="s">
        <v>31</v>
      </c>
      <c r="I80" s="1" t="s">
        <v>31</v>
      </c>
      <c r="J80" s="1" t="s">
        <v>31</v>
      </c>
      <c r="K80" s="1" t="s">
        <v>31</v>
      </c>
      <c r="L80" s="1" t="s">
        <v>31</v>
      </c>
      <c r="M80" s="1" t="s">
        <v>31</v>
      </c>
      <c r="N80" s="1" t="s">
        <v>248</v>
      </c>
      <c r="O80" s="2">
        <v>144</v>
      </c>
      <c r="P80" s="2">
        <v>0</v>
      </c>
      <c r="Q80" s="2">
        <v>0</v>
      </c>
      <c r="R80" s="2">
        <v>0</v>
      </c>
    </row>
    <row r="81" spans="1:18" ht="20" x14ac:dyDescent="0.25">
      <c r="A81" s="1" t="s">
        <v>18</v>
      </c>
      <c r="B81" s="1" t="s">
        <v>19</v>
      </c>
      <c r="C81" s="1" t="s">
        <v>20</v>
      </c>
      <c r="D81" s="1" t="s">
        <v>485</v>
      </c>
      <c r="E81" s="1" t="s">
        <v>486</v>
      </c>
      <c r="F81" s="1" t="s">
        <v>493</v>
      </c>
      <c r="G81" s="1" t="s">
        <v>290</v>
      </c>
      <c r="H81" s="1" t="s">
        <v>494</v>
      </c>
      <c r="I81" s="1" t="s">
        <v>196</v>
      </c>
      <c r="J81" s="1" t="s">
        <v>495</v>
      </c>
      <c r="K81" s="1" t="s">
        <v>87</v>
      </c>
      <c r="L81" s="1" t="s">
        <v>496</v>
      </c>
      <c r="M81" s="1" t="s">
        <v>87</v>
      </c>
      <c r="N81" s="1" t="s">
        <v>52</v>
      </c>
      <c r="O81" s="2">
        <v>1164.8</v>
      </c>
      <c r="P81" s="2">
        <v>1164.8</v>
      </c>
      <c r="Q81" s="2">
        <v>1164.8</v>
      </c>
      <c r="R81" s="2">
        <v>1164.8</v>
      </c>
    </row>
    <row r="82" spans="1:18" ht="20" x14ac:dyDescent="0.25">
      <c r="A82" s="1" t="s">
        <v>18</v>
      </c>
      <c r="B82" s="1" t="s">
        <v>19</v>
      </c>
      <c r="C82" s="1" t="s">
        <v>20</v>
      </c>
      <c r="D82" s="1" t="s">
        <v>485</v>
      </c>
      <c r="E82" s="1" t="s">
        <v>486</v>
      </c>
      <c r="F82" s="1" t="s">
        <v>493</v>
      </c>
      <c r="G82" s="1" t="s">
        <v>290</v>
      </c>
      <c r="H82" s="1" t="s">
        <v>494</v>
      </c>
      <c r="I82" s="1" t="s">
        <v>196</v>
      </c>
      <c r="J82" s="1" t="s">
        <v>497</v>
      </c>
      <c r="K82" s="1" t="s">
        <v>87</v>
      </c>
      <c r="L82" s="1" t="s">
        <v>498</v>
      </c>
      <c r="M82" s="1" t="s">
        <v>87</v>
      </c>
      <c r="N82" s="1" t="s">
        <v>52</v>
      </c>
      <c r="O82" s="2">
        <v>115.2</v>
      </c>
      <c r="P82" s="2">
        <v>115.2</v>
      </c>
      <c r="Q82" s="2">
        <v>115.2</v>
      </c>
      <c r="R82" s="2">
        <v>115.2</v>
      </c>
    </row>
    <row r="83" spans="1:18" ht="20" x14ac:dyDescent="0.25">
      <c r="A83" s="1" t="s">
        <v>18</v>
      </c>
      <c r="B83" s="1" t="s">
        <v>19</v>
      </c>
      <c r="C83" s="1" t="s">
        <v>20</v>
      </c>
      <c r="D83" s="1" t="s">
        <v>246</v>
      </c>
      <c r="E83" s="1" t="s">
        <v>247</v>
      </c>
      <c r="F83" s="1" t="s">
        <v>292</v>
      </c>
      <c r="G83" s="1" t="s">
        <v>290</v>
      </c>
      <c r="H83" s="1" t="s">
        <v>31</v>
      </c>
      <c r="I83" s="1" t="s">
        <v>31</v>
      </c>
      <c r="J83" s="1" t="s">
        <v>31</v>
      </c>
      <c r="K83" s="1" t="s">
        <v>31</v>
      </c>
      <c r="L83" s="1" t="s">
        <v>31</v>
      </c>
      <c r="M83" s="1" t="s">
        <v>31</v>
      </c>
      <c r="N83" s="1" t="s">
        <v>248</v>
      </c>
      <c r="O83" s="2">
        <v>256</v>
      </c>
      <c r="P83" s="2">
        <v>0</v>
      </c>
      <c r="Q83" s="2">
        <v>0</v>
      </c>
      <c r="R83" s="2">
        <v>0</v>
      </c>
    </row>
    <row r="84" spans="1:18" ht="20" x14ac:dyDescent="0.25">
      <c r="A84" s="1" t="s">
        <v>18</v>
      </c>
      <c r="B84" s="1" t="s">
        <v>19</v>
      </c>
      <c r="C84" s="1" t="s">
        <v>20</v>
      </c>
      <c r="D84" s="1" t="s">
        <v>320</v>
      </c>
      <c r="E84" s="1" t="s">
        <v>321</v>
      </c>
      <c r="F84" s="1" t="s">
        <v>338</v>
      </c>
      <c r="G84" s="1" t="s">
        <v>339</v>
      </c>
      <c r="H84" s="1" t="s">
        <v>340</v>
      </c>
      <c r="I84" s="1" t="s">
        <v>104</v>
      </c>
      <c r="J84" s="1" t="s">
        <v>341</v>
      </c>
      <c r="K84" s="1" t="s">
        <v>342</v>
      </c>
      <c r="L84" s="1" t="s">
        <v>343</v>
      </c>
      <c r="M84" s="1" t="s">
        <v>342</v>
      </c>
      <c r="N84" s="1" t="s">
        <v>329</v>
      </c>
      <c r="O84" s="2">
        <v>4000</v>
      </c>
      <c r="P84" s="2">
        <v>4000</v>
      </c>
      <c r="Q84" s="2">
        <v>4000</v>
      </c>
      <c r="R84" s="2">
        <v>4000</v>
      </c>
    </row>
    <row r="85" spans="1:18" ht="20" x14ac:dyDescent="0.25">
      <c r="A85" s="1" t="s">
        <v>18</v>
      </c>
      <c r="B85" s="1" t="s">
        <v>19</v>
      </c>
      <c r="C85" s="1" t="s">
        <v>20</v>
      </c>
      <c r="D85" s="1" t="s">
        <v>502</v>
      </c>
      <c r="E85" s="1" t="s">
        <v>503</v>
      </c>
      <c r="F85" s="1" t="s">
        <v>518</v>
      </c>
      <c r="G85" s="1" t="s">
        <v>339</v>
      </c>
      <c r="H85" s="1" t="s">
        <v>519</v>
      </c>
      <c r="I85" s="1" t="s">
        <v>104</v>
      </c>
      <c r="J85" s="1" t="s">
        <v>520</v>
      </c>
      <c r="K85" s="1" t="s">
        <v>342</v>
      </c>
      <c r="L85" s="1" t="s">
        <v>521</v>
      </c>
      <c r="M85" s="1" t="s">
        <v>342</v>
      </c>
      <c r="N85" s="1" t="s">
        <v>329</v>
      </c>
      <c r="O85" s="2">
        <v>4000</v>
      </c>
      <c r="P85" s="2">
        <v>4000</v>
      </c>
      <c r="Q85" s="2">
        <v>4000</v>
      </c>
      <c r="R85" s="2">
        <v>4000</v>
      </c>
    </row>
    <row r="86" spans="1:18" ht="20" x14ac:dyDescent="0.25">
      <c r="A86" s="1" t="s">
        <v>18</v>
      </c>
      <c r="B86" s="1" t="s">
        <v>19</v>
      </c>
      <c r="C86" s="1" t="s">
        <v>20</v>
      </c>
      <c r="D86" s="1" t="s">
        <v>320</v>
      </c>
      <c r="E86" s="1" t="s">
        <v>321</v>
      </c>
      <c r="F86" s="1" t="s">
        <v>344</v>
      </c>
      <c r="G86" s="1" t="s">
        <v>300</v>
      </c>
      <c r="H86" s="1" t="s">
        <v>345</v>
      </c>
      <c r="I86" s="1" t="s">
        <v>104</v>
      </c>
      <c r="J86" s="1" t="s">
        <v>346</v>
      </c>
      <c r="K86" s="1" t="s">
        <v>342</v>
      </c>
      <c r="L86" s="1" t="s">
        <v>347</v>
      </c>
      <c r="M86" s="1" t="s">
        <v>342</v>
      </c>
      <c r="N86" s="1" t="s">
        <v>348</v>
      </c>
      <c r="O86" s="2">
        <v>2400</v>
      </c>
      <c r="P86" s="2">
        <v>2400</v>
      </c>
      <c r="Q86" s="2">
        <v>2400</v>
      </c>
      <c r="R86" s="2">
        <v>2400</v>
      </c>
    </row>
    <row r="87" spans="1:18" ht="20" x14ac:dyDescent="0.25">
      <c r="A87" s="1" t="s">
        <v>18</v>
      </c>
      <c r="B87" s="1" t="s">
        <v>19</v>
      </c>
      <c r="C87" s="1" t="s">
        <v>20</v>
      </c>
      <c r="D87" s="1" t="s">
        <v>502</v>
      </c>
      <c r="E87" s="1" t="s">
        <v>503</v>
      </c>
      <c r="F87" s="1" t="s">
        <v>522</v>
      </c>
      <c r="G87" s="1" t="s">
        <v>300</v>
      </c>
      <c r="H87" s="1" t="s">
        <v>523</v>
      </c>
      <c r="I87" s="1" t="s">
        <v>104</v>
      </c>
      <c r="J87" s="1" t="s">
        <v>524</v>
      </c>
      <c r="K87" s="1" t="s">
        <v>342</v>
      </c>
      <c r="L87" s="1" t="s">
        <v>525</v>
      </c>
      <c r="M87" s="1" t="s">
        <v>342</v>
      </c>
      <c r="N87" s="1" t="s">
        <v>348</v>
      </c>
      <c r="O87" s="2">
        <v>2400</v>
      </c>
      <c r="P87" s="2">
        <v>2400</v>
      </c>
      <c r="Q87" s="2">
        <v>2400</v>
      </c>
      <c r="R87" s="2">
        <v>2400</v>
      </c>
    </row>
    <row r="88" spans="1:18" ht="20" x14ac:dyDescent="0.25">
      <c r="A88" s="1" t="s">
        <v>18</v>
      </c>
      <c r="B88" s="1" t="s">
        <v>19</v>
      </c>
      <c r="C88" s="1" t="s">
        <v>20</v>
      </c>
      <c r="D88" s="1" t="s">
        <v>320</v>
      </c>
      <c r="E88" s="1" t="s">
        <v>321</v>
      </c>
      <c r="F88" s="1" t="s">
        <v>349</v>
      </c>
      <c r="G88" s="1" t="s">
        <v>300</v>
      </c>
      <c r="H88" s="1" t="s">
        <v>350</v>
      </c>
      <c r="I88" s="1" t="s">
        <v>104</v>
      </c>
      <c r="J88" s="1" t="s">
        <v>351</v>
      </c>
      <c r="K88" s="1" t="s">
        <v>342</v>
      </c>
      <c r="L88" s="1" t="s">
        <v>352</v>
      </c>
      <c r="M88" s="1" t="s">
        <v>342</v>
      </c>
      <c r="N88" s="1" t="s">
        <v>353</v>
      </c>
      <c r="O88" s="2">
        <v>2400</v>
      </c>
      <c r="P88" s="2">
        <v>2400</v>
      </c>
      <c r="Q88" s="2">
        <v>2400</v>
      </c>
      <c r="R88" s="2">
        <v>2400</v>
      </c>
    </row>
    <row r="89" spans="1:18" ht="20" x14ac:dyDescent="0.25">
      <c r="A89" s="1" t="s">
        <v>18</v>
      </c>
      <c r="B89" s="1" t="s">
        <v>19</v>
      </c>
      <c r="C89" s="1" t="s">
        <v>20</v>
      </c>
      <c r="D89" s="1" t="s">
        <v>502</v>
      </c>
      <c r="E89" s="1" t="s">
        <v>503</v>
      </c>
      <c r="F89" s="1" t="s">
        <v>526</v>
      </c>
      <c r="G89" s="1" t="s">
        <v>300</v>
      </c>
      <c r="H89" s="1" t="s">
        <v>527</v>
      </c>
      <c r="I89" s="1" t="s">
        <v>104</v>
      </c>
      <c r="J89" s="1" t="s">
        <v>528</v>
      </c>
      <c r="K89" s="1" t="s">
        <v>342</v>
      </c>
      <c r="L89" s="1" t="s">
        <v>529</v>
      </c>
      <c r="M89" s="1" t="s">
        <v>342</v>
      </c>
      <c r="N89" s="1" t="s">
        <v>353</v>
      </c>
      <c r="O89" s="2">
        <v>2400</v>
      </c>
      <c r="P89" s="2">
        <v>2400</v>
      </c>
      <c r="Q89" s="2">
        <v>2400</v>
      </c>
      <c r="R89" s="2">
        <v>2400</v>
      </c>
    </row>
    <row r="90" spans="1:18" ht="20" x14ac:dyDescent="0.25">
      <c r="A90" s="1" t="s">
        <v>18</v>
      </c>
      <c r="B90" s="1" t="s">
        <v>19</v>
      </c>
      <c r="C90" s="1" t="s">
        <v>20</v>
      </c>
      <c r="D90" s="1" t="s">
        <v>361</v>
      </c>
      <c r="E90" s="1" t="s">
        <v>362</v>
      </c>
      <c r="F90" s="1" t="s">
        <v>363</v>
      </c>
      <c r="G90" s="1" t="s">
        <v>122</v>
      </c>
      <c r="H90" s="1" t="s">
        <v>364</v>
      </c>
      <c r="I90" s="1" t="s">
        <v>104</v>
      </c>
      <c r="J90" s="1" t="s">
        <v>365</v>
      </c>
      <c r="K90" s="1" t="s">
        <v>342</v>
      </c>
      <c r="L90" s="1" t="s">
        <v>366</v>
      </c>
      <c r="M90" s="1" t="s">
        <v>342</v>
      </c>
      <c r="N90" s="1" t="s">
        <v>52</v>
      </c>
      <c r="O90" s="2">
        <v>2096.4</v>
      </c>
      <c r="P90" s="2">
        <v>2096.4</v>
      </c>
      <c r="Q90" s="2">
        <v>2096.4</v>
      </c>
      <c r="R90" s="2">
        <v>2096.4</v>
      </c>
    </row>
    <row r="91" spans="1:18" ht="20" x14ac:dyDescent="0.25">
      <c r="A91" s="1" t="s">
        <v>18</v>
      </c>
      <c r="B91" s="1" t="s">
        <v>19</v>
      </c>
      <c r="C91" s="1" t="s">
        <v>20</v>
      </c>
      <c r="D91" s="1" t="s">
        <v>361</v>
      </c>
      <c r="E91" s="1" t="s">
        <v>362</v>
      </c>
      <c r="F91" s="1" t="s">
        <v>363</v>
      </c>
      <c r="G91" s="1" t="s">
        <v>122</v>
      </c>
      <c r="H91" s="1" t="s">
        <v>364</v>
      </c>
      <c r="I91" s="1" t="s">
        <v>104</v>
      </c>
      <c r="J91" s="1" t="s">
        <v>367</v>
      </c>
      <c r="K91" s="1" t="s">
        <v>68</v>
      </c>
      <c r="L91" s="1" t="s">
        <v>368</v>
      </c>
      <c r="M91" s="1" t="s">
        <v>68</v>
      </c>
      <c r="N91" s="1" t="s">
        <v>52</v>
      </c>
      <c r="O91" s="2">
        <v>288</v>
      </c>
      <c r="P91" s="2">
        <v>288</v>
      </c>
      <c r="Q91" s="2">
        <v>288</v>
      </c>
      <c r="R91" s="2">
        <v>288</v>
      </c>
    </row>
    <row r="92" spans="1:18" ht="20" x14ac:dyDescent="0.25">
      <c r="A92" s="1" t="s">
        <v>18</v>
      </c>
      <c r="B92" s="1" t="s">
        <v>19</v>
      </c>
      <c r="C92" s="1" t="s">
        <v>20</v>
      </c>
      <c r="D92" s="1" t="s">
        <v>361</v>
      </c>
      <c r="E92" s="1" t="s">
        <v>362</v>
      </c>
      <c r="F92" s="1" t="s">
        <v>363</v>
      </c>
      <c r="G92" s="1" t="s">
        <v>122</v>
      </c>
      <c r="H92" s="1" t="s">
        <v>364</v>
      </c>
      <c r="I92" s="1" t="s">
        <v>104</v>
      </c>
      <c r="J92" s="1" t="s">
        <v>369</v>
      </c>
      <c r="K92" s="1" t="s">
        <v>68</v>
      </c>
      <c r="L92" s="1" t="s">
        <v>370</v>
      </c>
      <c r="M92" s="1" t="s">
        <v>68</v>
      </c>
      <c r="N92" s="1" t="s">
        <v>52</v>
      </c>
      <c r="O92" s="2">
        <v>15.6</v>
      </c>
      <c r="P92" s="2">
        <v>15.6</v>
      </c>
      <c r="Q92" s="2">
        <v>15.6</v>
      </c>
      <c r="R92" s="2">
        <v>15.6</v>
      </c>
    </row>
    <row r="93" spans="1:18" ht="20" x14ac:dyDescent="0.25">
      <c r="A93" s="1" t="s">
        <v>18</v>
      </c>
      <c r="B93" s="1" t="s">
        <v>19</v>
      </c>
      <c r="C93" s="1" t="s">
        <v>20</v>
      </c>
      <c r="D93" s="1" t="s">
        <v>246</v>
      </c>
      <c r="E93" s="1" t="s">
        <v>247</v>
      </c>
      <c r="F93" s="1" t="s">
        <v>293</v>
      </c>
      <c r="G93" s="1" t="s">
        <v>122</v>
      </c>
      <c r="H93" s="1" t="s">
        <v>294</v>
      </c>
      <c r="I93" s="1" t="s">
        <v>104</v>
      </c>
      <c r="J93" s="1" t="s">
        <v>295</v>
      </c>
      <c r="K93" s="1" t="s">
        <v>68</v>
      </c>
      <c r="L93" s="1" t="s">
        <v>296</v>
      </c>
      <c r="M93" s="1" t="s">
        <v>68</v>
      </c>
      <c r="N93" s="1" t="s">
        <v>248</v>
      </c>
      <c r="O93" s="2">
        <v>480</v>
      </c>
      <c r="P93" s="2">
        <v>480</v>
      </c>
      <c r="Q93" s="2">
        <v>480</v>
      </c>
      <c r="R93" s="2">
        <v>480</v>
      </c>
    </row>
    <row r="94" spans="1:18" ht="20" x14ac:dyDescent="0.25">
      <c r="A94" s="1" t="s">
        <v>18</v>
      </c>
      <c r="B94" s="1" t="s">
        <v>19</v>
      </c>
      <c r="C94" s="1" t="s">
        <v>20</v>
      </c>
      <c r="D94" s="1" t="s">
        <v>537</v>
      </c>
      <c r="E94" s="1" t="s">
        <v>538</v>
      </c>
      <c r="F94" s="1" t="s">
        <v>539</v>
      </c>
      <c r="G94" s="1" t="s">
        <v>122</v>
      </c>
      <c r="H94" s="1" t="s">
        <v>31</v>
      </c>
      <c r="I94" s="1" t="s">
        <v>31</v>
      </c>
      <c r="J94" s="1" t="s">
        <v>31</v>
      </c>
      <c r="K94" s="1" t="s">
        <v>31</v>
      </c>
      <c r="L94" s="1" t="s">
        <v>31</v>
      </c>
      <c r="M94" s="1" t="s">
        <v>31</v>
      </c>
      <c r="N94" s="1" t="s">
        <v>52</v>
      </c>
      <c r="O94" s="2">
        <v>2100</v>
      </c>
      <c r="P94" s="2">
        <v>0</v>
      </c>
      <c r="Q94" s="2">
        <v>0</v>
      </c>
      <c r="R94" s="2">
        <v>0</v>
      </c>
    </row>
    <row r="95" spans="1:18" ht="20" x14ac:dyDescent="0.25">
      <c r="A95" s="1" t="s">
        <v>18</v>
      </c>
      <c r="B95" s="1" t="s">
        <v>19</v>
      </c>
      <c r="C95" s="1" t="s">
        <v>20</v>
      </c>
      <c r="D95" s="1" t="s">
        <v>246</v>
      </c>
      <c r="E95" s="1" t="s">
        <v>247</v>
      </c>
      <c r="F95" s="1" t="s">
        <v>297</v>
      </c>
      <c r="G95" s="1" t="s">
        <v>122</v>
      </c>
      <c r="H95" s="1" t="s">
        <v>31</v>
      </c>
      <c r="I95" s="1" t="s">
        <v>31</v>
      </c>
      <c r="J95" s="1" t="s">
        <v>31</v>
      </c>
      <c r="K95" s="1" t="s">
        <v>31</v>
      </c>
      <c r="L95" s="1" t="s">
        <v>31</v>
      </c>
      <c r="M95" s="1" t="s">
        <v>31</v>
      </c>
      <c r="N95" s="1" t="s">
        <v>248</v>
      </c>
      <c r="O95" s="2">
        <v>420</v>
      </c>
      <c r="P95" s="2">
        <v>0</v>
      </c>
      <c r="Q95" s="2">
        <v>0</v>
      </c>
      <c r="R95" s="2">
        <v>0</v>
      </c>
    </row>
    <row r="96" spans="1:18" ht="20" x14ac:dyDescent="0.25">
      <c r="A96" s="1" t="s">
        <v>18</v>
      </c>
      <c r="B96" s="1" t="s">
        <v>19</v>
      </c>
      <c r="C96" s="1" t="s">
        <v>20</v>
      </c>
      <c r="D96" s="1" t="s">
        <v>105</v>
      </c>
      <c r="E96" s="1" t="s">
        <v>106</v>
      </c>
      <c r="F96" s="1" t="s">
        <v>121</v>
      </c>
      <c r="G96" s="1" t="s">
        <v>122</v>
      </c>
      <c r="H96" s="1" t="s">
        <v>123</v>
      </c>
      <c r="I96" s="1" t="s">
        <v>124</v>
      </c>
      <c r="J96" s="1" t="s">
        <v>125</v>
      </c>
      <c r="K96" s="1" t="s">
        <v>119</v>
      </c>
      <c r="L96" s="1" t="s">
        <v>126</v>
      </c>
      <c r="M96" s="1" t="s">
        <v>119</v>
      </c>
      <c r="N96" s="1" t="s">
        <v>23</v>
      </c>
      <c r="O96" s="2">
        <v>29752.799999999999</v>
      </c>
      <c r="P96" s="2">
        <v>29752.799999999999</v>
      </c>
      <c r="Q96" s="2">
        <v>29752.799999999999</v>
      </c>
      <c r="R96" s="2">
        <v>29752.799999999999</v>
      </c>
    </row>
    <row r="97" spans="1:18" ht="20" x14ac:dyDescent="0.25">
      <c r="A97" s="1" t="s">
        <v>18</v>
      </c>
      <c r="B97" s="1" t="s">
        <v>19</v>
      </c>
      <c r="C97" s="1" t="s">
        <v>20</v>
      </c>
      <c r="D97" s="1" t="s">
        <v>458</v>
      </c>
      <c r="E97" s="1" t="s">
        <v>459</v>
      </c>
      <c r="F97" s="1" t="s">
        <v>460</v>
      </c>
      <c r="G97" s="1" t="s">
        <v>298</v>
      </c>
      <c r="H97" s="1" t="s">
        <v>461</v>
      </c>
      <c r="I97" s="1" t="s">
        <v>68</v>
      </c>
      <c r="J97" s="1" t="s">
        <v>462</v>
      </c>
      <c r="K97" s="1" t="s">
        <v>68</v>
      </c>
      <c r="L97" s="1" t="s">
        <v>463</v>
      </c>
      <c r="M97" s="1" t="s">
        <v>68</v>
      </c>
      <c r="N97" s="1" t="s">
        <v>52</v>
      </c>
      <c r="O97" s="2">
        <v>9847.76</v>
      </c>
      <c r="P97" s="2">
        <v>9847.76</v>
      </c>
      <c r="Q97" s="2">
        <v>9847.76</v>
      </c>
      <c r="R97" s="2">
        <v>9847.76</v>
      </c>
    </row>
    <row r="98" spans="1:18" ht="20" x14ac:dyDescent="0.25">
      <c r="A98" s="1" t="s">
        <v>18</v>
      </c>
      <c r="B98" s="1" t="s">
        <v>19</v>
      </c>
      <c r="C98" s="1" t="s">
        <v>20</v>
      </c>
      <c r="D98" s="1" t="s">
        <v>458</v>
      </c>
      <c r="E98" s="1" t="s">
        <v>459</v>
      </c>
      <c r="F98" s="1" t="s">
        <v>460</v>
      </c>
      <c r="G98" s="1" t="s">
        <v>298</v>
      </c>
      <c r="H98" s="1" t="s">
        <v>461</v>
      </c>
      <c r="I98" s="1" t="s">
        <v>68</v>
      </c>
      <c r="J98" s="1" t="s">
        <v>464</v>
      </c>
      <c r="K98" s="1" t="s">
        <v>68</v>
      </c>
      <c r="L98" s="1" t="s">
        <v>465</v>
      </c>
      <c r="M98" s="1" t="s">
        <v>68</v>
      </c>
      <c r="N98" s="1" t="s">
        <v>52</v>
      </c>
      <c r="O98" s="2">
        <v>2016</v>
      </c>
      <c r="P98" s="2">
        <v>2016</v>
      </c>
      <c r="Q98" s="2">
        <v>2016</v>
      </c>
      <c r="R98" s="2">
        <v>2016</v>
      </c>
    </row>
    <row r="99" spans="1:18" ht="20" x14ac:dyDescent="0.25">
      <c r="A99" s="1" t="s">
        <v>18</v>
      </c>
      <c r="B99" s="1" t="s">
        <v>19</v>
      </c>
      <c r="C99" s="1" t="s">
        <v>20</v>
      </c>
      <c r="D99" s="1" t="s">
        <v>458</v>
      </c>
      <c r="E99" s="1" t="s">
        <v>459</v>
      </c>
      <c r="F99" s="1" t="s">
        <v>460</v>
      </c>
      <c r="G99" s="1" t="s">
        <v>298</v>
      </c>
      <c r="H99" s="1" t="s">
        <v>461</v>
      </c>
      <c r="I99" s="1" t="s">
        <v>68</v>
      </c>
      <c r="J99" s="1" t="s">
        <v>466</v>
      </c>
      <c r="K99" s="1" t="s">
        <v>68</v>
      </c>
      <c r="L99" s="1" t="s">
        <v>467</v>
      </c>
      <c r="M99" s="1" t="s">
        <v>68</v>
      </c>
      <c r="N99" s="1" t="s">
        <v>52</v>
      </c>
      <c r="O99" s="2">
        <v>2536.2399999999998</v>
      </c>
      <c r="P99" s="2">
        <v>2536.2399999999998</v>
      </c>
      <c r="Q99" s="2">
        <v>2536.2399999999998</v>
      </c>
      <c r="R99" s="2">
        <v>2536.2399999999998</v>
      </c>
    </row>
    <row r="100" spans="1:18" ht="20" x14ac:dyDescent="0.25">
      <c r="A100" s="1" t="s">
        <v>18</v>
      </c>
      <c r="B100" s="1" t="s">
        <v>19</v>
      </c>
      <c r="C100" s="1" t="s">
        <v>20</v>
      </c>
      <c r="D100" s="1" t="s">
        <v>499</v>
      </c>
      <c r="E100" s="1" t="s">
        <v>500</v>
      </c>
      <c r="F100" s="1" t="s">
        <v>501</v>
      </c>
      <c r="G100" s="1" t="s">
        <v>300</v>
      </c>
      <c r="H100" s="1" t="s">
        <v>31</v>
      </c>
      <c r="I100" s="1" t="s">
        <v>31</v>
      </c>
      <c r="J100" s="1" t="s">
        <v>31</v>
      </c>
      <c r="K100" s="1" t="s">
        <v>31</v>
      </c>
      <c r="L100" s="1" t="s">
        <v>31</v>
      </c>
      <c r="M100" s="1" t="s">
        <v>31</v>
      </c>
      <c r="N100" s="1" t="s">
        <v>52</v>
      </c>
      <c r="O100" s="2">
        <v>3000</v>
      </c>
      <c r="P100" s="2">
        <v>0</v>
      </c>
      <c r="Q100" s="2">
        <v>0</v>
      </c>
      <c r="R100" s="2">
        <v>0</v>
      </c>
    </row>
    <row r="101" spans="1:18" ht="20" x14ac:dyDescent="0.25">
      <c r="A101" s="1" t="s">
        <v>18</v>
      </c>
      <c r="B101" s="1" t="s">
        <v>19</v>
      </c>
      <c r="C101" s="1" t="s">
        <v>20</v>
      </c>
      <c r="D101" s="1" t="s">
        <v>246</v>
      </c>
      <c r="E101" s="1" t="s">
        <v>247</v>
      </c>
      <c r="F101" s="1" t="s">
        <v>299</v>
      </c>
      <c r="G101" s="1" t="s">
        <v>300</v>
      </c>
      <c r="H101" s="1" t="s">
        <v>31</v>
      </c>
      <c r="I101" s="1" t="s">
        <v>31</v>
      </c>
      <c r="J101" s="1" t="s">
        <v>31</v>
      </c>
      <c r="K101" s="1" t="s">
        <v>31</v>
      </c>
      <c r="L101" s="1" t="s">
        <v>31</v>
      </c>
      <c r="M101" s="1" t="s">
        <v>31</v>
      </c>
      <c r="N101" s="1" t="s">
        <v>248</v>
      </c>
      <c r="O101" s="2">
        <v>600</v>
      </c>
      <c r="P101" s="2">
        <v>0</v>
      </c>
      <c r="Q101" s="2">
        <v>0</v>
      </c>
      <c r="R101" s="2">
        <v>0</v>
      </c>
    </row>
    <row r="102" spans="1:18" ht="20" x14ac:dyDescent="0.25">
      <c r="A102" s="1" t="s">
        <v>18</v>
      </c>
      <c r="B102" s="1" t="s">
        <v>19</v>
      </c>
      <c r="C102" s="1" t="s">
        <v>20</v>
      </c>
      <c r="D102" s="1" t="s">
        <v>101</v>
      </c>
      <c r="E102" s="1" t="s">
        <v>102</v>
      </c>
      <c r="F102" s="1" t="s">
        <v>103</v>
      </c>
      <c r="G102" s="1" t="s">
        <v>104</v>
      </c>
      <c r="H102" s="1" t="s">
        <v>31</v>
      </c>
      <c r="I102" s="1" t="s">
        <v>31</v>
      </c>
      <c r="J102" s="1" t="s">
        <v>31</v>
      </c>
      <c r="K102" s="1" t="s">
        <v>31</v>
      </c>
      <c r="L102" s="1" t="s">
        <v>31</v>
      </c>
      <c r="M102" s="1" t="s">
        <v>31</v>
      </c>
      <c r="N102" s="1" t="s">
        <v>23</v>
      </c>
      <c r="O102" s="2">
        <v>3714.5</v>
      </c>
      <c r="P102" s="2">
        <v>0</v>
      </c>
      <c r="Q102" s="2">
        <v>0</v>
      </c>
      <c r="R102" s="2">
        <v>0</v>
      </c>
    </row>
    <row r="103" spans="1:18" ht="20" x14ac:dyDescent="0.25">
      <c r="A103" s="1" t="s">
        <v>18</v>
      </c>
      <c r="B103" s="1" t="s">
        <v>19</v>
      </c>
      <c r="C103" s="1" t="s">
        <v>20</v>
      </c>
      <c r="D103" s="1" t="s">
        <v>147</v>
      </c>
      <c r="E103" s="1" t="s">
        <v>148</v>
      </c>
      <c r="F103" s="1" t="s">
        <v>149</v>
      </c>
      <c r="G103" s="1" t="s">
        <v>150</v>
      </c>
      <c r="H103" s="1" t="s">
        <v>151</v>
      </c>
      <c r="I103" s="1" t="s">
        <v>87</v>
      </c>
      <c r="J103" s="1" t="s">
        <v>152</v>
      </c>
      <c r="K103" s="1" t="s">
        <v>87</v>
      </c>
      <c r="L103" s="1" t="s">
        <v>153</v>
      </c>
      <c r="M103" s="1" t="s">
        <v>87</v>
      </c>
      <c r="N103" s="1" t="s">
        <v>52</v>
      </c>
      <c r="O103" s="2">
        <v>1820</v>
      </c>
      <c r="P103" s="2">
        <v>1820</v>
      </c>
      <c r="Q103" s="2">
        <v>1820</v>
      </c>
      <c r="R103" s="2">
        <v>1820</v>
      </c>
    </row>
    <row r="104" spans="1:18" ht="20" x14ac:dyDescent="0.25">
      <c r="A104" s="1" t="s">
        <v>18</v>
      </c>
      <c r="B104" s="1" t="s">
        <v>19</v>
      </c>
      <c r="C104" s="1" t="s">
        <v>20</v>
      </c>
      <c r="D104" s="1" t="s">
        <v>147</v>
      </c>
      <c r="E104" s="1" t="s">
        <v>148</v>
      </c>
      <c r="F104" s="1" t="s">
        <v>149</v>
      </c>
      <c r="G104" s="1" t="s">
        <v>150</v>
      </c>
      <c r="H104" s="1" t="s">
        <v>151</v>
      </c>
      <c r="I104" s="1" t="s">
        <v>87</v>
      </c>
      <c r="J104" s="1" t="s">
        <v>154</v>
      </c>
      <c r="K104" s="1" t="s">
        <v>87</v>
      </c>
      <c r="L104" s="1" t="s">
        <v>155</v>
      </c>
      <c r="M104" s="1" t="s">
        <v>87</v>
      </c>
      <c r="N104" s="1" t="s">
        <v>52</v>
      </c>
      <c r="O104" s="2">
        <v>180</v>
      </c>
      <c r="P104" s="2">
        <v>180</v>
      </c>
      <c r="Q104" s="2">
        <v>180</v>
      </c>
      <c r="R104" s="2">
        <v>180</v>
      </c>
    </row>
    <row r="105" spans="1:18" ht="20" x14ac:dyDescent="0.25">
      <c r="A105" s="1" t="s">
        <v>18</v>
      </c>
      <c r="B105" s="1" t="s">
        <v>19</v>
      </c>
      <c r="C105" s="1" t="s">
        <v>20</v>
      </c>
      <c r="D105" s="1" t="s">
        <v>246</v>
      </c>
      <c r="E105" s="1" t="s">
        <v>247</v>
      </c>
      <c r="F105" s="1" t="s">
        <v>301</v>
      </c>
      <c r="G105" s="1" t="s">
        <v>150</v>
      </c>
      <c r="H105" s="1" t="s">
        <v>31</v>
      </c>
      <c r="I105" s="1" t="s">
        <v>31</v>
      </c>
      <c r="J105" s="1" t="s">
        <v>31</v>
      </c>
      <c r="K105" s="1" t="s">
        <v>31</v>
      </c>
      <c r="L105" s="1" t="s">
        <v>31</v>
      </c>
      <c r="M105" s="1" t="s">
        <v>31</v>
      </c>
      <c r="N105" s="1" t="s">
        <v>248</v>
      </c>
      <c r="O105" s="2">
        <v>400</v>
      </c>
      <c r="P105" s="2">
        <v>0</v>
      </c>
      <c r="Q105" s="2">
        <v>0</v>
      </c>
      <c r="R105" s="2">
        <v>0</v>
      </c>
    </row>
    <row r="106" spans="1:18" ht="20" x14ac:dyDescent="0.25">
      <c r="A106" s="1" t="s">
        <v>18</v>
      </c>
      <c r="B106" s="1" t="s">
        <v>19</v>
      </c>
      <c r="C106" s="1" t="s">
        <v>20</v>
      </c>
      <c r="D106" s="1" t="s">
        <v>48</v>
      </c>
      <c r="E106" s="1" t="s">
        <v>49</v>
      </c>
      <c r="F106" s="1" t="s">
        <v>50</v>
      </c>
      <c r="G106" s="1" t="s">
        <v>51</v>
      </c>
      <c r="H106" s="1" t="s">
        <v>53</v>
      </c>
      <c r="I106" s="1" t="s">
        <v>54</v>
      </c>
      <c r="J106" s="1" t="s">
        <v>55</v>
      </c>
      <c r="K106" s="1" t="s">
        <v>54</v>
      </c>
      <c r="L106" s="1" t="s">
        <v>56</v>
      </c>
      <c r="M106" s="1" t="s">
        <v>54</v>
      </c>
      <c r="N106" s="1" t="s">
        <v>52</v>
      </c>
      <c r="O106" s="2">
        <v>10764.17</v>
      </c>
      <c r="P106" s="2">
        <v>10764.17</v>
      </c>
      <c r="Q106" s="2">
        <v>10764.17</v>
      </c>
      <c r="R106" s="2">
        <v>10764.17</v>
      </c>
    </row>
    <row r="107" spans="1:18" ht="20" x14ac:dyDescent="0.25">
      <c r="A107" s="1" t="s">
        <v>18</v>
      </c>
      <c r="B107" s="1" t="s">
        <v>19</v>
      </c>
      <c r="C107" s="1" t="s">
        <v>20</v>
      </c>
      <c r="D107" s="1" t="s">
        <v>48</v>
      </c>
      <c r="E107" s="1" t="s">
        <v>49</v>
      </c>
      <c r="F107" s="1" t="s">
        <v>50</v>
      </c>
      <c r="G107" s="1" t="s">
        <v>51</v>
      </c>
      <c r="H107" s="1" t="s">
        <v>53</v>
      </c>
      <c r="I107" s="1" t="s">
        <v>54</v>
      </c>
      <c r="J107" s="1" t="s">
        <v>57</v>
      </c>
      <c r="K107" s="1" t="s">
        <v>54</v>
      </c>
      <c r="L107" s="1" t="s">
        <v>58</v>
      </c>
      <c r="M107" s="1" t="s">
        <v>54</v>
      </c>
      <c r="N107" s="1" t="s">
        <v>52</v>
      </c>
      <c r="O107" s="2">
        <v>751.99</v>
      </c>
      <c r="P107" s="2">
        <v>751.99</v>
      </c>
      <c r="Q107" s="2">
        <v>751.99</v>
      </c>
      <c r="R107" s="2">
        <v>751.99</v>
      </c>
    </row>
    <row r="108" spans="1:18" ht="20" x14ac:dyDescent="0.25">
      <c r="A108" s="1" t="s">
        <v>18</v>
      </c>
      <c r="B108" s="1" t="s">
        <v>19</v>
      </c>
      <c r="C108" s="1" t="s">
        <v>20</v>
      </c>
      <c r="D108" s="1" t="s">
        <v>48</v>
      </c>
      <c r="E108" s="1" t="s">
        <v>49</v>
      </c>
      <c r="F108" s="1" t="s">
        <v>50</v>
      </c>
      <c r="G108" s="1" t="s">
        <v>51</v>
      </c>
      <c r="H108" s="1" t="s">
        <v>53</v>
      </c>
      <c r="I108" s="1" t="s">
        <v>54</v>
      </c>
      <c r="J108" s="1" t="s">
        <v>59</v>
      </c>
      <c r="K108" s="1" t="s">
        <v>54</v>
      </c>
      <c r="L108" s="1" t="s">
        <v>60</v>
      </c>
      <c r="M108" s="1" t="s">
        <v>54</v>
      </c>
      <c r="N108" s="1" t="s">
        <v>52</v>
      </c>
      <c r="O108" s="2">
        <v>2883.84</v>
      </c>
      <c r="P108" s="2">
        <v>2883.84</v>
      </c>
      <c r="Q108" s="2">
        <v>2883.84</v>
      </c>
      <c r="R108" s="2">
        <v>2883.84</v>
      </c>
    </row>
    <row r="109" spans="1:18" ht="20" x14ac:dyDescent="0.25">
      <c r="A109" s="1" t="s">
        <v>18</v>
      </c>
      <c r="B109" s="1" t="s">
        <v>19</v>
      </c>
      <c r="C109" s="1" t="s">
        <v>20</v>
      </c>
      <c r="D109" s="1" t="s">
        <v>246</v>
      </c>
      <c r="E109" s="1" t="s">
        <v>247</v>
      </c>
      <c r="F109" s="1" t="s">
        <v>302</v>
      </c>
      <c r="G109" s="1" t="s">
        <v>51</v>
      </c>
      <c r="H109" s="1" t="s">
        <v>31</v>
      </c>
      <c r="I109" s="1" t="s">
        <v>31</v>
      </c>
      <c r="J109" s="1" t="s">
        <v>31</v>
      </c>
      <c r="K109" s="1" t="s">
        <v>31</v>
      </c>
      <c r="L109" s="1" t="s">
        <v>31</v>
      </c>
      <c r="M109" s="1" t="s">
        <v>31</v>
      </c>
      <c r="N109" s="1" t="s">
        <v>248</v>
      </c>
      <c r="O109" s="2">
        <v>2880</v>
      </c>
      <c r="P109" s="2">
        <v>0</v>
      </c>
      <c r="Q109" s="2">
        <v>0</v>
      </c>
      <c r="R109" s="2">
        <v>0</v>
      </c>
    </row>
    <row r="110" spans="1:18" ht="20" x14ac:dyDescent="0.25">
      <c r="A110" s="1" t="s">
        <v>18</v>
      </c>
      <c r="B110" s="1" t="s">
        <v>19</v>
      </c>
      <c r="C110" s="1" t="s">
        <v>20</v>
      </c>
      <c r="D110" s="1" t="s">
        <v>560</v>
      </c>
      <c r="E110" s="1" t="s">
        <v>561</v>
      </c>
      <c r="F110" s="1" t="s">
        <v>562</v>
      </c>
      <c r="G110" s="1" t="s">
        <v>563</v>
      </c>
      <c r="H110" s="1" t="s">
        <v>31</v>
      </c>
      <c r="I110" s="1" t="s">
        <v>31</v>
      </c>
      <c r="J110" s="1" t="s">
        <v>31</v>
      </c>
      <c r="K110" s="1" t="s">
        <v>31</v>
      </c>
      <c r="L110" s="1" t="s">
        <v>31</v>
      </c>
      <c r="M110" s="1" t="s">
        <v>31</v>
      </c>
      <c r="N110" s="1" t="s">
        <v>52</v>
      </c>
      <c r="O110" s="2">
        <v>1280</v>
      </c>
      <c r="P110" s="2">
        <v>0</v>
      </c>
      <c r="Q110" s="2">
        <v>0</v>
      </c>
      <c r="R110" s="2">
        <v>0</v>
      </c>
    </row>
    <row r="111" spans="1:18" ht="20" x14ac:dyDescent="0.25">
      <c r="A111" s="1" t="s">
        <v>18</v>
      </c>
      <c r="B111" s="1" t="s">
        <v>19</v>
      </c>
      <c r="C111" s="1" t="s">
        <v>20</v>
      </c>
      <c r="D111" s="1" t="s">
        <v>246</v>
      </c>
      <c r="E111" s="1" t="s">
        <v>247</v>
      </c>
      <c r="F111" s="1" t="s">
        <v>303</v>
      </c>
      <c r="G111" s="1" t="s">
        <v>64</v>
      </c>
      <c r="H111" s="1" t="s">
        <v>31</v>
      </c>
      <c r="I111" s="1" t="s">
        <v>31</v>
      </c>
      <c r="J111" s="1" t="s">
        <v>31</v>
      </c>
      <c r="K111" s="1" t="s">
        <v>31</v>
      </c>
      <c r="L111" s="1" t="s">
        <v>31</v>
      </c>
      <c r="M111" s="1" t="s">
        <v>31</v>
      </c>
      <c r="N111" s="1" t="s">
        <v>248</v>
      </c>
      <c r="O111" s="2">
        <v>256</v>
      </c>
      <c r="P111" s="2">
        <v>0</v>
      </c>
      <c r="Q111" s="2">
        <v>0</v>
      </c>
      <c r="R111" s="2">
        <v>0</v>
      </c>
    </row>
    <row r="112" spans="1:18" ht="20" x14ac:dyDescent="0.25">
      <c r="A112" s="1" t="s">
        <v>18</v>
      </c>
      <c r="B112" s="1" t="s">
        <v>19</v>
      </c>
      <c r="C112" s="1" t="s">
        <v>20</v>
      </c>
      <c r="D112" s="1" t="s">
        <v>312</v>
      </c>
      <c r="E112" s="1" t="s">
        <v>313</v>
      </c>
      <c r="F112" s="1" t="s">
        <v>314</v>
      </c>
      <c r="G112" s="1" t="s">
        <v>64</v>
      </c>
      <c r="H112" s="1" t="s">
        <v>315</v>
      </c>
      <c r="I112" s="1" t="s">
        <v>305</v>
      </c>
      <c r="J112" s="1" t="s">
        <v>316</v>
      </c>
      <c r="K112" s="1" t="s">
        <v>54</v>
      </c>
      <c r="L112" s="1" t="s">
        <v>317</v>
      </c>
      <c r="M112" s="1" t="s">
        <v>54</v>
      </c>
      <c r="N112" s="1" t="s">
        <v>52</v>
      </c>
      <c r="O112" s="2">
        <v>751.99</v>
      </c>
      <c r="P112" s="2">
        <v>751.99</v>
      </c>
      <c r="Q112" s="2">
        <v>751.99</v>
      </c>
      <c r="R112" s="2">
        <v>751.99</v>
      </c>
    </row>
    <row r="113" spans="1:18" ht="20" x14ac:dyDescent="0.25">
      <c r="A113" s="1" t="s">
        <v>18</v>
      </c>
      <c r="B113" s="1" t="s">
        <v>19</v>
      </c>
      <c r="C113" s="1" t="s">
        <v>20</v>
      </c>
      <c r="D113" s="1" t="s">
        <v>312</v>
      </c>
      <c r="E113" s="1" t="s">
        <v>313</v>
      </c>
      <c r="F113" s="1" t="s">
        <v>314</v>
      </c>
      <c r="G113" s="1" t="s">
        <v>64</v>
      </c>
      <c r="H113" s="1" t="s">
        <v>315</v>
      </c>
      <c r="I113" s="1" t="s">
        <v>305</v>
      </c>
      <c r="J113" s="1" t="s">
        <v>318</v>
      </c>
      <c r="K113" s="1" t="s">
        <v>54</v>
      </c>
      <c r="L113" s="1" t="s">
        <v>319</v>
      </c>
      <c r="M113" s="1" t="s">
        <v>54</v>
      </c>
      <c r="N113" s="1" t="s">
        <v>52</v>
      </c>
      <c r="O113" s="2">
        <v>18173.84</v>
      </c>
      <c r="P113" s="2">
        <v>18173.84</v>
      </c>
      <c r="Q113" s="2">
        <v>18173.84</v>
      </c>
      <c r="R113" s="2">
        <v>18173.84</v>
      </c>
    </row>
    <row r="114" spans="1:18" ht="20" x14ac:dyDescent="0.25">
      <c r="A114" s="1" t="s">
        <v>18</v>
      </c>
      <c r="B114" s="1" t="s">
        <v>19</v>
      </c>
      <c r="C114" s="1" t="s">
        <v>20</v>
      </c>
      <c r="D114" s="1" t="s">
        <v>312</v>
      </c>
      <c r="E114" s="1" t="s">
        <v>313</v>
      </c>
      <c r="F114" s="1" t="s">
        <v>314</v>
      </c>
      <c r="G114" s="1" t="s">
        <v>64</v>
      </c>
      <c r="H114" s="1" t="s">
        <v>315</v>
      </c>
      <c r="I114" s="1" t="s">
        <v>305</v>
      </c>
      <c r="J114" s="1" t="s">
        <v>31</v>
      </c>
      <c r="K114" s="1" t="s">
        <v>31</v>
      </c>
      <c r="L114" s="1" t="s">
        <v>31</v>
      </c>
      <c r="M114" s="1" t="s">
        <v>31</v>
      </c>
      <c r="N114" s="1" t="s">
        <v>52</v>
      </c>
      <c r="O114" s="2">
        <v>51074.17</v>
      </c>
      <c r="P114" s="2">
        <v>51074.17</v>
      </c>
      <c r="Q114" s="2">
        <v>0</v>
      </c>
      <c r="R114" s="2">
        <v>0</v>
      </c>
    </row>
    <row r="115" spans="1:18" ht="20" x14ac:dyDescent="0.25">
      <c r="A115" s="1" t="s">
        <v>18</v>
      </c>
      <c r="B115" s="1" t="s">
        <v>19</v>
      </c>
      <c r="C115" s="1" t="s">
        <v>20</v>
      </c>
      <c r="D115" s="1" t="s">
        <v>246</v>
      </c>
      <c r="E115" s="1" t="s">
        <v>247</v>
      </c>
      <c r="F115" s="1" t="s">
        <v>304</v>
      </c>
      <c r="G115" s="1" t="s">
        <v>305</v>
      </c>
      <c r="H115" s="1" t="s">
        <v>31</v>
      </c>
      <c r="I115" s="1" t="s">
        <v>31</v>
      </c>
      <c r="J115" s="1" t="s">
        <v>31</v>
      </c>
      <c r="K115" s="1" t="s">
        <v>31</v>
      </c>
      <c r="L115" s="1" t="s">
        <v>31</v>
      </c>
      <c r="M115" s="1" t="s">
        <v>31</v>
      </c>
      <c r="N115" s="1" t="s">
        <v>248</v>
      </c>
      <c r="O115" s="2">
        <v>14000</v>
      </c>
      <c r="P115" s="2">
        <v>0</v>
      </c>
      <c r="Q115" s="2">
        <v>0</v>
      </c>
      <c r="R115" s="2">
        <v>0</v>
      </c>
    </row>
    <row r="116" spans="1:18" ht="20" x14ac:dyDescent="0.25">
      <c r="A116" s="1" t="s">
        <v>18</v>
      </c>
      <c r="B116" s="1" t="s">
        <v>19</v>
      </c>
      <c r="C116" s="1" t="s">
        <v>20</v>
      </c>
      <c r="D116" s="1" t="s">
        <v>61</v>
      </c>
      <c r="E116" s="1" t="s">
        <v>62</v>
      </c>
      <c r="F116" s="1" t="s">
        <v>63</v>
      </c>
      <c r="G116" s="1" t="s">
        <v>64</v>
      </c>
      <c r="H116" s="1" t="s">
        <v>31</v>
      </c>
      <c r="I116" s="1" t="s">
        <v>31</v>
      </c>
      <c r="J116" s="1" t="s">
        <v>31</v>
      </c>
      <c r="K116" s="1" t="s">
        <v>31</v>
      </c>
      <c r="L116" s="1" t="s">
        <v>31</v>
      </c>
      <c r="M116" s="1" t="s">
        <v>31</v>
      </c>
      <c r="N116" s="1" t="s">
        <v>52</v>
      </c>
      <c r="O116" s="2">
        <v>1600</v>
      </c>
      <c r="P116" s="2">
        <v>0</v>
      </c>
      <c r="Q116" s="2">
        <v>0</v>
      </c>
      <c r="R116" s="2">
        <v>0</v>
      </c>
    </row>
    <row r="117" spans="1:18" ht="20" x14ac:dyDescent="0.25">
      <c r="A117" s="1" t="s">
        <v>18</v>
      </c>
      <c r="B117" s="1" t="s">
        <v>19</v>
      </c>
      <c r="C117" s="1" t="s">
        <v>20</v>
      </c>
      <c r="D117" s="1" t="s">
        <v>246</v>
      </c>
      <c r="E117" s="1" t="s">
        <v>247</v>
      </c>
      <c r="F117" s="1" t="s">
        <v>306</v>
      </c>
      <c r="G117" s="1" t="s">
        <v>64</v>
      </c>
      <c r="H117" s="1" t="s">
        <v>31</v>
      </c>
      <c r="I117" s="1" t="s">
        <v>31</v>
      </c>
      <c r="J117" s="1" t="s">
        <v>31</v>
      </c>
      <c r="K117" s="1" t="s">
        <v>31</v>
      </c>
      <c r="L117" s="1" t="s">
        <v>31</v>
      </c>
      <c r="M117" s="1" t="s">
        <v>31</v>
      </c>
      <c r="N117" s="1" t="s">
        <v>248</v>
      </c>
      <c r="O117" s="2">
        <v>320</v>
      </c>
      <c r="P117" s="2">
        <v>0</v>
      </c>
      <c r="Q117" s="2">
        <v>0</v>
      </c>
      <c r="R117" s="2">
        <v>0</v>
      </c>
    </row>
    <row r="118" spans="1:18" ht="20" x14ac:dyDescent="0.25">
      <c r="A118" s="1" t="s">
        <v>18</v>
      </c>
      <c r="B118" s="1" t="s">
        <v>19</v>
      </c>
      <c r="C118" s="1" t="s">
        <v>20</v>
      </c>
      <c r="D118" s="1" t="s">
        <v>193</v>
      </c>
      <c r="E118" s="1" t="s">
        <v>194</v>
      </c>
      <c r="F118" s="1" t="s">
        <v>195</v>
      </c>
      <c r="G118" s="1" t="s">
        <v>196</v>
      </c>
      <c r="H118" s="1" t="s">
        <v>31</v>
      </c>
      <c r="I118" s="1" t="s">
        <v>31</v>
      </c>
      <c r="J118" s="1" t="s">
        <v>31</v>
      </c>
      <c r="K118" s="1" t="s">
        <v>31</v>
      </c>
      <c r="L118" s="1" t="s">
        <v>31</v>
      </c>
      <c r="M118" s="1" t="s">
        <v>31</v>
      </c>
      <c r="N118" s="1" t="s">
        <v>197</v>
      </c>
      <c r="O118" s="2">
        <v>366913</v>
      </c>
      <c r="P118" s="2">
        <v>0</v>
      </c>
      <c r="Q118" s="2">
        <v>0</v>
      </c>
      <c r="R118" s="2">
        <v>0</v>
      </c>
    </row>
    <row r="119" spans="1:18" ht="20" x14ac:dyDescent="0.25">
      <c r="A119" s="1" t="s">
        <v>18</v>
      </c>
      <c r="B119" s="1" t="s">
        <v>19</v>
      </c>
      <c r="C119" s="1" t="s">
        <v>20</v>
      </c>
      <c r="D119" s="1" t="s">
        <v>193</v>
      </c>
      <c r="E119" s="1" t="s">
        <v>194</v>
      </c>
      <c r="F119" s="1" t="s">
        <v>198</v>
      </c>
      <c r="G119" s="1" t="s">
        <v>196</v>
      </c>
      <c r="H119" s="1" t="s">
        <v>31</v>
      </c>
      <c r="I119" s="1" t="s">
        <v>31</v>
      </c>
      <c r="J119" s="1" t="s">
        <v>31</v>
      </c>
      <c r="K119" s="1" t="s">
        <v>31</v>
      </c>
      <c r="L119" s="1" t="s">
        <v>31</v>
      </c>
      <c r="M119" s="1" t="s">
        <v>31</v>
      </c>
      <c r="N119" s="1" t="s">
        <v>197</v>
      </c>
      <c r="O119" s="2">
        <v>240000</v>
      </c>
      <c r="P119" s="2">
        <v>0</v>
      </c>
      <c r="Q119" s="2">
        <v>0</v>
      </c>
      <c r="R119" s="2">
        <v>0</v>
      </c>
    </row>
    <row r="120" spans="1:18" ht="20" x14ac:dyDescent="0.25">
      <c r="A120" s="1" t="s">
        <v>18</v>
      </c>
      <c r="B120" s="1" t="s">
        <v>19</v>
      </c>
      <c r="C120" s="1" t="s">
        <v>20</v>
      </c>
      <c r="D120" s="1" t="s">
        <v>193</v>
      </c>
      <c r="E120" s="1" t="s">
        <v>194</v>
      </c>
      <c r="F120" s="1" t="s">
        <v>199</v>
      </c>
      <c r="G120" s="1" t="s">
        <v>196</v>
      </c>
      <c r="H120" s="1" t="s">
        <v>31</v>
      </c>
      <c r="I120" s="1" t="s">
        <v>31</v>
      </c>
      <c r="J120" s="1" t="s">
        <v>31</v>
      </c>
      <c r="K120" s="1" t="s">
        <v>31</v>
      </c>
      <c r="L120" s="1" t="s">
        <v>31</v>
      </c>
      <c r="M120" s="1" t="s">
        <v>31</v>
      </c>
      <c r="N120" s="1" t="s">
        <v>197</v>
      </c>
      <c r="O120" s="2">
        <v>298913</v>
      </c>
      <c r="P120" s="2">
        <v>0</v>
      </c>
      <c r="Q120" s="2">
        <v>0</v>
      </c>
      <c r="R120" s="2">
        <v>0</v>
      </c>
    </row>
    <row r="121" spans="1:18" ht="20" x14ac:dyDescent="0.25">
      <c r="A121" s="1" t="s">
        <v>18</v>
      </c>
      <c r="B121" s="1" t="s">
        <v>19</v>
      </c>
      <c r="C121" s="1" t="s">
        <v>20</v>
      </c>
      <c r="D121" s="1" t="s">
        <v>193</v>
      </c>
      <c r="E121" s="1" t="s">
        <v>194</v>
      </c>
      <c r="F121" s="1" t="s">
        <v>200</v>
      </c>
      <c r="G121" s="1" t="s">
        <v>196</v>
      </c>
      <c r="H121" s="1" t="s">
        <v>31</v>
      </c>
      <c r="I121" s="1" t="s">
        <v>31</v>
      </c>
      <c r="J121" s="1" t="s">
        <v>31</v>
      </c>
      <c r="K121" s="1" t="s">
        <v>31</v>
      </c>
      <c r="L121" s="1" t="s">
        <v>31</v>
      </c>
      <c r="M121" s="1" t="s">
        <v>31</v>
      </c>
      <c r="N121" s="1" t="s">
        <v>197</v>
      </c>
      <c r="O121" s="2">
        <v>254000</v>
      </c>
      <c r="P121" s="2">
        <v>0</v>
      </c>
      <c r="Q121" s="2">
        <v>0</v>
      </c>
      <c r="R121" s="2">
        <v>0</v>
      </c>
    </row>
    <row r="122" spans="1:18" ht="20" x14ac:dyDescent="0.25">
      <c r="A122" s="1" t="s">
        <v>18</v>
      </c>
      <c r="B122" s="1" t="s">
        <v>19</v>
      </c>
      <c r="C122" s="1" t="s">
        <v>20</v>
      </c>
      <c r="D122" s="1" t="s">
        <v>193</v>
      </c>
      <c r="E122" s="1" t="s">
        <v>194</v>
      </c>
      <c r="F122" s="1" t="s">
        <v>201</v>
      </c>
      <c r="G122" s="1" t="s">
        <v>196</v>
      </c>
      <c r="H122" s="1" t="s">
        <v>31</v>
      </c>
      <c r="I122" s="1" t="s">
        <v>31</v>
      </c>
      <c r="J122" s="1" t="s">
        <v>31</v>
      </c>
      <c r="K122" s="1" t="s">
        <v>31</v>
      </c>
      <c r="L122" s="1" t="s">
        <v>31</v>
      </c>
      <c r="M122" s="1" t="s">
        <v>31</v>
      </c>
      <c r="N122" s="1" t="s">
        <v>197</v>
      </c>
      <c r="O122" s="2">
        <v>480000</v>
      </c>
      <c r="P122" s="2">
        <v>0</v>
      </c>
      <c r="Q122" s="2">
        <v>0</v>
      </c>
      <c r="R122" s="2">
        <v>0</v>
      </c>
    </row>
    <row r="123" spans="1:18" ht="20" x14ac:dyDescent="0.25">
      <c r="A123" s="1" t="s">
        <v>18</v>
      </c>
      <c r="B123" s="1" t="s">
        <v>19</v>
      </c>
      <c r="C123" s="1" t="s">
        <v>20</v>
      </c>
      <c r="D123" s="1" t="s">
        <v>193</v>
      </c>
      <c r="E123" s="1" t="s">
        <v>194</v>
      </c>
      <c r="F123" s="1" t="s">
        <v>202</v>
      </c>
      <c r="G123" s="1" t="s">
        <v>196</v>
      </c>
      <c r="H123" s="1" t="s">
        <v>31</v>
      </c>
      <c r="I123" s="1" t="s">
        <v>31</v>
      </c>
      <c r="J123" s="1" t="s">
        <v>31</v>
      </c>
      <c r="K123" s="1" t="s">
        <v>31</v>
      </c>
      <c r="L123" s="1" t="s">
        <v>31</v>
      </c>
      <c r="M123" s="1" t="s">
        <v>31</v>
      </c>
      <c r="N123" s="1" t="s">
        <v>197</v>
      </c>
      <c r="O123" s="2">
        <v>434185</v>
      </c>
      <c r="P123" s="2">
        <v>0</v>
      </c>
      <c r="Q123" s="2">
        <v>0</v>
      </c>
      <c r="R123" s="2">
        <v>0</v>
      </c>
    </row>
    <row r="124" spans="1:18" ht="20" x14ac:dyDescent="0.25">
      <c r="A124" s="1" t="s">
        <v>18</v>
      </c>
      <c r="B124" s="1" t="s">
        <v>19</v>
      </c>
      <c r="C124" s="1" t="s">
        <v>564</v>
      </c>
      <c r="D124" s="1" t="s">
        <v>193</v>
      </c>
      <c r="E124" s="1" t="s">
        <v>194</v>
      </c>
      <c r="F124" s="1" t="s">
        <v>565</v>
      </c>
      <c r="G124" s="1" t="s">
        <v>196</v>
      </c>
      <c r="H124" s="1" t="s">
        <v>31</v>
      </c>
      <c r="I124" s="1" t="s">
        <v>31</v>
      </c>
      <c r="J124" s="1" t="s">
        <v>31</v>
      </c>
      <c r="K124" s="1" t="s">
        <v>31</v>
      </c>
      <c r="L124" s="1" t="s">
        <v>31</v>
      </c>
      <c r="M124" s="1" t="s">
        <v>31</v>
      </c>
      <c r="N124" s="1" t="s">
        <v>197</v>
      </c>
      <c r="O124" s="2">
        <v>485000</v>
      </c>
      <c r="P124" s="2">
        <v>0</v>
      </c>
      <c r="Q124" s="2">
        <v>0</v>
      </c>
      <c r="R124" s="2">
        <v>0</v>
      </c>
    </row>
    <row r="125" spans="1:18" ht="20" x14ac:dyDescent="0.25">
      <c r="A125" s="1" t="s">
        <v>18</v>
      </c>
      <c r="B125" s="1" t="s">
        <v>19</v>
      </c>
      <c r="C125" s="1" t="s">
        <v>564</v>
      </c>
      <c r="D125" s="1" t="s">
        <v>193</v>
      </c>
      <c r="E125" s="1" t="s">
        <v>194</v>
      </c>
      <c r="F125" s="1" t="s">
        <v>566</v>
      </c>
      <c r="G125" s="1" t="s">
        <v>196</v>
      </c>
      <c r="H125" s="1" t="s">
        <v>31</v>
      </c>
      <c r="I125" s="1" t="s">
        <v>31</v>
      </c>
      <c r="J125" s="1" t="s">
        <v>31</v>
      </c>
      <c r="K125" s="1" t="s">
        <v>31</v>
      </c>
      <c r="L125" s="1" t="s">
        <v>31</v>
      </c>
      <c r="M125" s="1" t="s">
        <v>31</v>
      </c>
      <c r="N125" s="1" t="s">
        <v>197</v>
      </c>
      <c r="O125" s="2">
        <v>150000</v>
      </c>
      <c r="P125" s="2">
        <v>0</v>
      </c>
      <c r="Q125" s="2">
        <v>0</v>
      </c>
      <c r="R125" s="2">
        <v>0</v>
      </c>
    </row>
    <row r="126" spans="1:18" ht="20" x14ac:dyDescent="0.25">
      <c r="A126" s="1" t="s">
        <v>18</v>
      </c>
      <c r="B126" s="1" t="s">
        <v>19</v>
      </c>
      <c r="C126" s="1" t="s">
        <v>564</v>
      </c>
      <c r="D126" s="1" t="s">
        <v>193</v>
      </c>
      <c r="E126" s="1" t="s">
        <v>194</v>
      </c>
      <c r="F126" s="1" t="s">
        <v>567</v>
      </c>
      <c r="G126" s="1" t="s">
        <v>196</v>
      </c>
      <c r="H126" s="1" t="s">
        <v>31</v>
      </c>
      <c r="I126" s="1" t="s">
        <v>31</v>
      </c>
      <c r="J126" s="1" t="s">
        <v>31</v>
      </c>
      <c r="K126" s="1" t="s">
        <v>31</v>
      </c>
      <c r="L126" s="1" t="s">
        <v>31</v>
      </c>
      <c r="M126" s="1" t="s">
        <v>31</v>
      </c>
      <c r="N126" s="1" t="s">
        <v>197</v>
      </c>
      <c r="O126" s="2">
        <v>200000</v>
      </c>
      <c r="P126" s="2">
        <v>0</v>
      </c>
      <c r="Q126" s="2">
        <v>0</v>
      </c>
      <c r="R126" s="2">
        <v>0</v>
      </c>
    </row>
    <row r="127" spans="1:18" ht="20" x14ac:dyDescent="0.25">
      <c r="A127" s="1" t="s">
        <v>18</v>
      </c>
      <c r="B127" s="1" t="s">
        <v>19</v>
      </c>
      <c r="C127" s="1" t="s">
        <v>564</v>
      </c>
      <c r="D127" s="1" t="s">
        <v>193</v>
      </c>
      <c r="E127" s="1" t="s">
        <v>194</v>
      </c>
      <c r="F127" s="1" t="s">
        <v>568</v>
      </c>
      <c r="G127" s="1" t="s">
        <v>196</v>
      </c>
      <c r="H127" s="1" t="s">
        <v>31</v>
      </c>
      <c r="I127" s="1" t="s">
        <v>31</v>
      </c>
      <c r="J127" s="1" t="s">
        <v>31</v>
      </c>
      <c r="K127" s="1" t="s">
        <v>31</v>
      </c>
      <c r="L127" s="1" t="s">
        <v>31</v>
      </c>
      <c r="M127" s="1" t="s">
        <v>31</v>
      </c>
      <c r="N127" s="1" t="s">
        <v>197</v>
      </c>
      <c r="O127" s="2">
        <v>24913</v>
      </c>
      <c r="P127" s="2">
        <v>0</v>
      </c>
      <c r="Q127" s="2">
        <v>0</v>
      </c>
      <c r="R127" s="2">
        <v>0</v>
      </c>
    </row>
    <row r="128" spans="1:18" ht="20" x14ac:dyDescent="0.25">
      <c r="A128" s="1" t="s">
        <v>18</v>
      </c>
      <c r="B128" s="1" t="s">
        <v>19</v>
      </c>
      <c r="C128" s="1" t="s">
        <v>564</v>
      </c>
      <c r="D128" s="1" t="s">
        <v>193</v>
      </c>
      <c r="E128" s="1" t="s">
        <v>194</v>
      </c>
      <c r="F128" s="1" t="s">
        <v>569</v>
      </c>
      <c r="G128" s="1" t="s">
        <v>196</v>
      </c>
      <c r="H128" s="1" t="s">
        <v>31</v>
      </c>
      <c r="I128" s="1" t="s">
        <v>31</v>
      </c>
      <c r="J128" s="1" t="s">
        <v>31</v>
      </c>
      <c r="K128" s="1" t="s">
        <v>31</v>
      </c>
      <c r="L128" s="1" t="s">
        <v>31</v>
      </c>
      <c r="M128" s="1" t="s">
        <v>31</v>
      </c>
      <c r="N128" s="1" t="s">
        <v>197</v>
      </c>
      <c r="O128" s="2">
        <v>118913</v>
      </c>
      <c r="P128" s="2">
        <v>0</v>
      </c>
      <c r="Q128" s="2">
        <v>0</v>
      </c>
      <c r="R128" s="2">
        <v>0</v>
      </c>
    </row>
    <row r="129" spans="1:18" ht="20" x14ac:dyDescent="0.25">
      <c r="A129" s="1" t="s">
        <v>18</v>
      </c>
      <c r="B129" s="1" t="s">
        <v>19</v>
      </c>
      <c r="C129" s="1" t="s">
        <v>20</v>
      </c>
      <c r="D129" s="1" t="s">
        <v>393</v>
      </c>
      <c r="E129" s="1" t="s">
        <v>394</v>
      </c>
      <c r="F129" s="1" t="s">
        <v>400</v>
      </c>
      <c r="G129" s="1" t="s">
        <v>401</v>
      </c>
      <c r="H129" s="1" t="s">
        <v>31</v>
      </c>
      <c r="I129" s="1" t="s">
        <v>31</v>
      </c>
      <c r="J129" s="1" t="s">
        <v>31</v>
      </c>
      <c r="K129" s="1" t="s">
        <v>31</v>
      </c>
      <c r="L129" s="1" t="s">
        <v>31</v>
      </c>
      <c r="M129" s="1" t="s">
        <v>31</v>
      </c>
      <c r="N129" s="1" t="s">
        <v>96</v>
      </c>
      <c r="O129" s="2">
        <v>3921</v>
      </c>
      <c r="P129" s="2">
        <v>0</v>
      </c>
      <c r="Q129" s="2">
        <v>0</v>
      </c>
      <c r="R129" s="2">
        <v>0</v>
      </c>
    </row>
    <row r="130" spans="1:18" ht="20" x14ac:dyDescent="0.25">
      <c r="A130" s="1" t="s">
        <v>18</v>
      </c>
      <c r="B130" s="1" t="s">
        <v>19</v>
      </c>
      <c r="C130" s="1" t="s">
        <v>20</v>
      </c>
      <c r="D130" s="1" t="s">
        <v>65</v>
      </c>
      <c r="E130" s="1" t="s">
        <v>66</v>
      </c>
      <c r="F130" s="1" t="s">
        <v>67</v>
      </c>
      <c r="G130" s="1" t="s">
        <v>68</v>
      </c>
      <c r="H130" s="1" t="s">
        <v>69</v>
      </c>
      <c r="I130" s="1" t="s">
        <v>54</v>
      </c>
      <c r="J130" s="1" t="s">
        <v>70</v>
      </c>
      <c r="K130" s="1" t="s">
        <v>54</v>
      </c>
      <c r="L130" s="1" t="s">
        <v>71</v>
      </c>
      <c r="M130" s="1" t="s">
        <v>54</v>
      </c>
      <c r="N130" s="1" t="s">
        <v>52</v>
      </c>
      <c r="O130" s="2">
        <v>2661.22</v>
      </c>
      <c r="P130" s="2">
        <v>2661.22</v>
      </c>
      <c r="Q130" s="2">
        <v>2661.22</v>
      </c>
      <c r="R130" s="2">
        <v>2661.22</v>
      </c>
    </row>
    <row r="131" spans="1:18" ht="20" x14ac:dyDescent="0.25">
      <c r="A131" s="1" t="s">
        <v>18</v>
      </c>
      <c r="B131" s="1" t="s">
        <v>19</v>
      </c>
      <c r="C131" s="1" t="s">
        <v>20</v>
      </c>
      <c r="D131" s="1" t="s">
        <v>65</v>
      </c>
      <c r="E131" s="1" t="s">
        <v>66</v>
      </c>
      <c r="F131" s="1" t="s">
        <v>67</v>
      </c>
      <c r="G131" s="1" t="s">
        <v>68</v>
      </c>
      <c r="H131" s="1" t="s">
        <v>69</v>
      </c>
      <c r="I131" s="1" t="s">
        <v>54</v>
      </c>
      <c r="J131" s="1" t="s">
        <v>72</v>
      </c>
      <c r="K131" s="1" t="s">
        <v>54</v>
      </c>
      <c r="L131" s="1" t="s">
        <v>73</v>
      </c>
      <c r="M131" s="1" t="s">
        <v>54</v>
      </c>
      <c r="N131" s="1" t="s">
        <v>52</v>
      </c>
      <c r="O131" s="2">
        <v>277.39</v>
      </c>
      <c r="P131" s="2">
        <v>277.39</v>
      </c>
      <c r="Q131" s="2">
        <v>277.39</v>
      </c>
      <c r="R131" s="2">
        <v>277.39</v>
      </c>
    </row>
    <row r="132" spans="1:18" ht="20" x14ac:dyDescent="0.25">
      <c r="A132" s="1" t="s">
        <v>18</v>
      </c>
      <c r="B132" s="1" t="s">
        <v>19</v>
      </c>
      <c r="C132" s="1" t="s">
        <v>20</v>
      </c>
      <c r="D132" s="1" t="s">
        <v>65</v>
      </c>
      <c r="E132" s="1" t="s">
        <v>66</v>
      </c>
      <c r="F132" s="1" t="s">
        <v>67</v>
      </c>
      <c r="G132" s="1" t="s">
        <v>68</v>
      </c>
      <c r="H132" s="1" t="s">
        <v>69</v>
      </c>
      <c r="I132" s="1" t="s">
        <v>54</v>
      </c>
      <c r="J132" s="1" t="s">
        <v>74</v>
      </c>
      <c r="K132" s="1" t="s">
        <v>54</v>
      </c>
      <c r="L132" s="1" t="s">
        <v>75</v>
      </c>
      <c r="M132" s="1" t="s">
        <v>54</v>
      </c>
      <c r="N132" s="1" t="s">
        <v>52</v>
      </c>
      <c r="O132" s="2">
        <v>61.39</v>
      </c>
      <c r="P132" s="2">
        <v>61.39</v>
      </c>
      <c r="Q132" s="2">
        <v>61.39</v>
      </c>
      <c r="R132" s="2">
        <v>61.39</v>
      </c>
    </row>
    <row r="133" spans="1:18" ht="20" x14ac:dyDescent="0.25">
      <c r="A133" s="1" t="s">
        <v>18</v>
      </c>
      <c r="B133" s="1" t="s">
        <v>19</v>
      </c>
      <c r="C133" s="1" t="s">
        <v>20</v>
      </c>
      <c r="D133" s="1" t="s">
        <v>246</v>
      </c>
      <c r="E133" s="1" t="s">
        <v>247</v>
      </c>
      <c r="F133" s="1" t="s">
        <v>307</v>
      </c>
      <c r="G133" s="1" t="s">
        <v>68</v>
      </c>
      <c r="H133" s="1" t="s">
        <v>308</v>
      </c>
      <c r="I133" s="1" t="s">
        <v>54</v>
      </c>
      <c r="J133" s="1" t="s">
        <v>31</v>
      </c>
      <c r="K133" s="1" t="s">
        <v>31</v>
      </c>
      <c r="L133" s="1" t="s">
        <v>31</v>
      </c>
      <c r="M133" s="1" t="s">
        <v>31</v>
      </c>
      <c r="N133" s="1" t="s">
        <v>248</v>
      </c>
      <c r="O133" s="2">
        <v>600</v>
      </c>
      <c r="P133" s="2">
        <v>600</v>
      </c>
      <c r="Q133" s="2">
        <v>0</v>
      </c>
      <c r="R133" s="2">
        <v>0</v>
      </c>
    </row>
    <row r="134" spans="1:18" ht="20" x14ac:dyDescent="0.25">
      <c r="A134" s="1" t="s">
        <v>18</v>
      </c>
      <c r="B134" s="1" t="s">
        <v>19</v>
      </c>
      <c r="C134" s="1" t="s">
        <v>20</v>
      </c>
      <c r="D134" s="1" t="s">
        <v>246</v>
      </c>
      <c r="E134" s="1" t="s">
        <v>247</v>
      </c>
      <c r="F134" s="1" t="s">
        <v>309</v>
      </c>
      <c r="G134" s="1" t="s">
        <v>68</v>
      </c>
      <c r="H134" s="1" t="s">
        <v>31</v>
      </c>
      <c r="I134" s="1" t="s">
        <v>31</v>
      </c>
      <c r="J134" s="1" t="s">
        <v>31</v>
      </c>
      <c r="K134" s="1" t="s">
        <v>31</v>
      </c>
      <c r="L134" s="1" t="s">
        <v>31</v>
      </c>
      <c r="M134" s="1" t="s">
        <v>31</v>
      </c>
      <c r="N134" s="1" t="s">
        <v>248</v>
      </c>
      <c r="O134" s="2">
        <v>600</v>
      </c>
      <c r="P134" s="2">
        <v>0</v>
      </c>
      <c r="Q134" s="2">
        <v>0</v>
      </c>
      <c r="R134" s="2">
        <v>0</v>
      </c>
    </row>
    <row r="135" spans="1:18" ht="20" x14ac:dyDescent="0.25">
      <c r="A135" s="1" t="s">
        <v>18</v>
      </c>
      <c r="B135" s="1" t="s">
        <v>19</v>
      </c>
      <c r="C135" s="1" t="s">
        <v>20</v>
      </c>
      <c r="D135" s="1" t="s">
        <v>135</v>
      </c>
      <c r="E135" s="1" t="s">
        <v>136</v>
      </c>
      <c r="F135" s="1" t="s">
        <v>137</v>
      </c>
      <c r="G135" s="1" t="s">
        <v>68</v>
      </c>
      <c r="H135" s="1" t="s">
        <v>138</v>
      </c>
      <c r="I135" s="1" t="s">
        <v>54</v>
      </c>
      <c r="J135" s="1" t="s">
        <v>139</v>
      </c>
      <c r="K135" s="1" t="s">
        <v>54</v>
      </c>
      <c r="L135" s="1" t="s">
        <v>140</v>
      </c>
      <c r="M135" s="1" t="s">
        <v>54</v>
      </c>
      <c r="N135" s="1" t="s">
        <v>23</v>
      </c>
      <c r="O135" s="2">
        <v>3000</v>
      </c>
      <c r="P135" s="2">
        <v>3000</v>
      </c>
      <c r="Q135" s="2">
        <v>3000</v>
      </c>
      <c r="R135" s="2">
        <v>3000</v>
      </c>
    </row>
    <row r="136" spans="1:18" ht="20" x14ac:dyDescent="0.25">
      <c r="A136" s="1" t="s">
        <v>18</v>
      </c>
      <c r="B136" s="1" t="s">
        <v>19</v>
      </c>
      <c r="C136" s="1" t="s">
        <v>20</v>
      </c>
      <c r="D136" s="1" t="s">
        <v>84</v>
      </c>
      <c r="E136" s="1" t="s">
        <v>85</v>
      </c>
      <c r="F136" s="1" t="s">
        <v>86</v>
      </c>
      <c r="G136" s="1" t="s">
        <v>87</v>
      </c>
      <c r="H136" s="1" t="s">
        <v>88</v>
      </c>
      <c r="I136" s="1" t="s">
        <v>54</v>
      </c>
      <c r="J136" s="1" t="s">
        <v>89</v>
      </c>
      <c r="K136" s="1" t="s">
        <v>54</v>
      </c>
      <c r="L136" s="1" t="s">
        <v>90</v>
      </c>
      <c r="M136" s="1" t="s">
        <v>54</v>
      </c>
      <c r="N136" s="1" t="s">
        <v>52</v>
      </c>
      <c r="O136" s="2">
        <v>2661.21</v>
      </c>
      <c r="P136" s="2">
        <v>2661.21</v>
      </c>
      <c r="Q136" s="2">
        <v>2661.21</v>
      </c>
      <c r="R136" s="2">
        <v>2661.21</v>
      </c>
    </row>
    <row r="137" spans="1:18" ht="20" x14ac:dyDescent="0.25">
      <c r="A137" s="1" t="s">
        <v>18</v>
      </c>
      <c r="B137" s="1" t="s">
        <v>19</v>
      </c>
      <c r="C137" s="1" t="s">
        <v>20</v>
      </c>
      <c r="D137" s="1" t="s">
        <v>84</v>
      </c>
      <c r="E137" s="1" t="s">
        <v>85</v>
      </c>
      <c r="F137" s="1" t="s">
        <v>86</v>
      </c>
      <c r="G137" s="1" t="s">
        <v>87</v>
      </c>
      <c r="H137" s="1" t="s">
        <v>88</v>
      </c>
      <c r="I137" s="1" t="s">
        <v>54</v>
      </c>
      <c r="J137" s="1" t="s">
        <v>91</v>
      </c>
      <c r="K137" s="1" t="s">
        <v>54</v>
      </c>
      <c r="L137" s="1" t="s">
        <v>92</v>
      </c>
      <c r="M137" s="1" t="s">
        <v>54</v>
      </c>
      <c r="N137" s="1" t="s">
        <v>52</v>
      </c>
      <c r="O137" s="2">
        <v>277.39999999999998</v>
      </c>
      <c r="P137" s="2">
        <v>277.39999999999998</v>
      </c>
      <c r="Q137" s="2">
        <v>277.39999999999998</v>
      </c>
      <c r="R137" s="2">
        <v>277.39999999999998</v>
      </c>
    </row>
    <row r="138" spans="1:18" ht="20" x14ac:dyDescent="0.25">
      <c r="A138" s="1" t="s">
        <v>18</v>
      </c>
      <c r="B138" s="1" t="s">
        <v>19</v>
      </c>
      <c r="C138" s="1" t="s">
        <v>20</v>
      </c>
      <c r="D138" s="1" t="s">
        <v>84</v>
      </c>
      <c r="E138" s="1" t="s">
        <v>85</v>
      </c>
      <c r="F138" s="1" t="s">
        <v>86</v>
      </c>
      <c r="G138" s="1" t="s">
        <v>87</v>
      </c>
      <c r="H138" s="1" t="s">
        <v>88</v>
      </c>
      <c r="I138" s="1" t="s">
        <v>54</v>
      </c>
      <c r="J138" s="1" t="s">
        <v>93</v>
      </c>
      <c r="K138" s="1" t="s">
        <v>54</v>
      </c>
      <c r="L138" s="1" t="s">
        <v>94</v>
      </c>
      <c r="M138" s="1" t="s">
        <v>54</v>
      </c>
      <c r="N138" s="1" t="s">
        <v>52</v>
      </c>
      <c r="O138" s="2">
        <v>61.39</v>
      </c>
      <c r="P138" s="2">
        <v>61.39</v>
      </c>
      <c r="Q138" s="2">
        <v>61.39</v>
      </c>
      <c r="R138" s="2">
        <v>61.39</v>
      </c>
    </row>
    <row r="139" spans="1:18" ht="20" x14ac:dyDescent="0.25">
      <c r="A139" s="1" t="s">
        <v>18</v>
      </c>
      <c r="B139" s="1" t="s">
        <v>19</v>
      </c>
      <c r="C139" s="1" t="s">
        <v>20</v>
      </c>
      <c r="D139" s="1" t="s">
        <v>246</v>
      </c>
      <c r="E139" s="1" t="s">
        <v>247</v>
      </c>
      <c r="F139" s="1" t="s">
        <v>310</v>
      </c>
      <c r="G139" s="1" t="s">
        <v>87</v>
      </c>
      <c r="H139" s="1" t="s">
        <v>311</v>
      </c>
      <c r="I139" s="1" t="s">
        <v>54</v>
      </c>
      <c r="J139" s="1" t="s">
        <v>31</v>
      </c>
      <c r="K139" s="1" t="s">
        <v>31</v>
      </c>
      <c r="L139" s="1" t="s">
        <v>31</v>
      </c>
      <c r="M139" s="1" t="s">
        <v>31</v>
      </c>
      <c r="N139" s="1" t="s">
        <v>248</v>
      </c>
      <c r="O139" s="2">
        <v>600</v>
      </c>
      <c r="P139" s="2">
        <v>600</v>
      </c>
      <c r="Q139" s="2">
        <v>0</v>
      </c>
      <c r="R139" s="2">
        <v>0</v>
      </c>
    </row>
    <row r="140" spans="1:18" ht="20" x14ac:dyDescent="0.25">
      <c r="A140" s="1" t="s">
        <v>18</v>
      </c>
      <c r="B140" s="1" t="s">
        <v>19</v>
      </c>
      <c r="C140" s="1" t="s">
        <v>20</v>
      </c>
      <c r="D140" s="1" t="s">
        <v>105</v>
      </c>
      <c r="E140" s="1" t="s">
        <v>106</v>
      </c>
      <c r="F140" s="1" t="s">
        <v>127</v>
      </c>
      <c r="G140" s="1" t="s">
        <v>87</v>
      </c>
      <c r="H140" s="1" t="s">
        <v>128</v>
      </c>
      <c r="I140" s="1" t="s">
        <v>87</v>
      </c>
      <c r="J140" s="1" t="s">
        <v>129</v>
      </c>
      <c r="K140" s="1" t="s">
        <v>87</v>
      </c>
      <c r="L140" s="1" t="s">
        <v>130</v>
      </c>
      <c r="M140" s="1" t="s">
        <v>87</v>
      </c>
      <c r="N140" s="1" t="s">
        <v>23</v>
      </c>
      <c r="O140" s="2">
        <v>7438.2</v>
      </c>
      <c r="P140" s="2">
        <v>7438.2</v>
      </c>
      <c r="Q140" s="2">
        <v>7438.2</v>
      </c>
      <c r="R140" s="2">
        <v>7438.2</v>
      </c>
    </row>
    <row r="141" spans="1:18" ht="20" x14ac:dyDescent="0.25">
      <c r="A141" s="1" t="s">
        <v>18</v>
      </c>
      <c r="B141" s="1" t="s">
        <v>19</v>
      </c>
      <c r="C141" s="1" t="s">
        <v>20</v>
      </c>
      <c r="D141" s="1" t="s">
        <v>175</v>
      </c>
      <c r="E141" s="1" t="s">
        <v>176</v>
      </c>
      <c r="F141" s="1" t="s">
        <v>183</v>
      </c>
      <c r="G141" s="1" t="s">
        <v>87</v>
      </c>
      <c r="H141" s="1" t="s">
        <v>184</v>
      </c>
      <c r="I141" s="1" t="s">
        <v>54</v>
      </c>
      <c r="J141" s="1" t="s">
        <v>185</v>
      </c>
      <c r="K141" s="1" t="s">
        <v>54</v>
      </c>
      <c r="L141" s="1" t="s">
        <v>186</v>
      </c>
      <c r="M141" s="1" t="s">
        <v>54</v>
      </c>
      <c r="N141" s="1" t="s">
        <v>23</v>
      </c>
      <c r="O141" s="2">
        <v>3000</v>
      </c>
      <c r="P141" s="2">
        <v>3000</v>
      </c>
      <c r="Q141" s="2">
        <v>3000</v>
      </c>
      <c r="R141" s="2">
        <v>3000</v>
      </c>
    </row>
    <row r="142" spans="1:18" ht="20" x14ac:dyDescent="0.25">
      <c r="A142" s="1" t="s">
        <v>18</v>
      </c>
      <c r="B142" s="1" t="s">
        <v>19</v>
      </c>
      <c r="C142" s="1" t="s">
        <v>20</v>
      </c>
      <c r="D142" s="1" t="s">
        <v>187</v>
      </c>
      <c r="E142" s="1" t="s">
        <v>188</v>
      </c>
      <c r="F142" s="1" t="s">
        <v>189</v>
      </c>
      <c r="G142" s="1" t="s">
        <v>87</v>
      </c>
      <c r="H142" s="1" t="s">
        <v>190</v>
      </c>
      <c r="I142" s="1" t="s">
        <v>54</v>
      </c>
      <c r="J142" s="1" t="s">
        <v>191</v>
      </c>
      <c r="K142" s="1" t="s">
        <v>54</v>
      </c>
      <c r="L142" s="1" t="s">
        <v>192</v>
      </c>
      <c r="M142" s="1" t="s">
        <v>54</v>
      </c>
      <c r="N142" s="1" t="s">
        <v>23</v>
      </c>
      <c r="O142" s="2">
        <v>3000</v>
      </c>
      <c r="P142" s="2">
        <v>3000</v>
      </c>
      <c r="Q142" s="2">
        <v>3000</v>
      </c>
      <c r="R142" s="2">
        <v>3000</v>
      </c>
    </row>
    <row r="143" spans="1:18" ht="20" x14ac:dyDescent="0.25">
      <c r="A143" s="1" t="s">
        <v>18</v>
      </c>
      <c r="B143" s="1" t="s">
        <v>19</v>
      </c>
      <c r="C143" s="1" t="s">
        <v>20</v>
      </c>
      <c r="D143" s="1" t="s">
        <v>239</v>
      </c>
      <c r="E143" s="1" t="s">
        <v>240</v>
      </c>
      <c r="F143" s="1" t="s">
        <v>241</v>
      </c>
      <c r="G143" s="1" t="s">
        <v>87</v>
      </c>
      <c r="H143" s="1" t="s">
        <v>242</v>
      </c>
      <c r="I143" s="1" t="s">
        <v>54</v>
      </c>
      <c r="J143" s="1" t="s">
        <v>243</v>
      </c>
      <c r="K143" s="1" t="s">
        <v>54</v>
      </c>
      <c r="L143" s="1" t="s">
        <v>244</v>
      </c>
      <c r="M143" s="1" t="s">
        <v>54</v>
      </c>
      <c r="N143" s="1" t="s">
        <v>23</v>
      </c>
      <c r="O143" s="2">
        <v>3000</v>
      </c>
      <c r="P143" s="2">
        <v>3000</v>
      </c>
      <c r="Q143" s="2">
        <v>3000</v>
      </c>
      <c r="R143" s="2">
        <v>3000</v>
      </c>
    </row>
    <row r="144" spans="1:18" ht="20" x14ac:dyDescent="0.25">
      <c r="A144" s="1" t="s">
        <v>18</v>
      </c>
      <c r="B144" s="1" t="s">
        <v>19</v>
      </c>
      <c r="C144" s="1" t="s">
        <v>20</v>
      </c>
      <c r="D144" s="1" t="s">
        <v>141</v>
      </c>
      <c r="E144" s="1" t="s">
        <v>142</v>
      </c>
      <c r="F144" s="1" t="s">
        <v>143</v>
      </c>
      <c r="G144" s="1" t="s">
        <v>87</v>
      </c>
      <c r="H144" s="1" t="s">
        <v>144</v>
      </c>
      <c r="I144" s="1" t="s">
        <v>54</v>
      </c>
      <c r="J144" s="1" t="s">
        <v>145</v>
      </c>
      <c r="K144" s="1" t="s">
        <v>54</v>
      </c>
      <c r="L144" s="1" t="s">
        <v>146</v>
      </c>
      <c r="M144" s="1" t="s">
        <v>54</v>
      </c>
      <c r="N144" s="1" t="s">
        <v>23</v>
      </c>
      <c r="O144" s="2">
        <v>3000</v>
      </c>
      <c r="P144" s="2">
        <v>3000</v>
      </c>
      <c r="Q144" s="2">
        <v>3000</v>
      </c>
      <c r="R144" s="2">
        <v>3000</v>
      </c>
    </row>
    <row r="145" spans="1:18" ht="20" x14ac:dyDescent="0.25">
      <c r="A145" s="1" t="s">
        <v>18</v>
      </c>
      <c r="B145" s="1" t="s">
        <v>19</v>
      </c>
      <c r="C145" s="1" t="s">
        <v>20</v>
      </c>
      <c r="D145" s="1" t="s">
        <v>217</v>
      </c>
      <c r="E145" s="1" t="s">
        <v>218</v>
      </c>
      <c r="F145" s="1" t="s">
        <v>219</v>
      </c>
      <c r="G145" s="1" t="s">
        <v>87</v>
      </c>
      <c r="H145" s="1" t="s">
        <v>220</v>
      </c>
      <c r="I145" s="1" t="s">
        <v>54</v>
      </c>
      <c r="J145" s="1" t="s">
        <v>221</v>
      </c>
      <c r="K145" s="1" t="s">
        <v>54</v>
      </c>
      <c r="L145" s="1" t="s">
        <v>222</v>
      </c>
      <c r="M145" s="1" t="s">
        <v>54</v>
      </c>
      <c r="N145" s="1" t="s">
        <v>23</v>
      </c>
      <c r="O145" s="2">
        <v>3000</v>
      </c>
      <c r="P145" s="2">
        <v>3000</v>
      </c>
      <c r="Q145" s="2">
        <v>3000</v>
      </c>
      <c r="R145" s="2">
        <v>3000</v>
      </c>
    </row>
    <row r="146" spans="1:18" ht="20" x14ac:dyDescent="0.25">
      <c r="A146" s="1" t="s">
        <v>18</v>
      </c>
      <c r="B146" s="1" t="s">
        <v>19</v>
      </c>
      <c r="C146" s="1" t="s">
        <v>20</v>
      </c>
      <c r="D146" s="1" t="s">
        <v>235</v>
      </c>
      <c r="E146" s="1" t="s">
        <v>236</v>
      </c>
      <c r="F146" s="1" t="s">
        <v>237</v>
      </c>
      <c r="G146" s="1" t="s">
        <v>87</v>
      </c>
      <c r="H146" s="1" t="s">
        <v>238</v>
      </c>
      <c r="I146" s="1" t="s">
        <v>54</v>
      </c>
      <c r="J146" s="1" t="s">
        <v>31</v>
      </c>
      <c r="K146" s="1" t="s">
        <v>31</v>
      </c>
      <c r="L146" s="1" t="s">
        <v>31</v>
      </c>
      <c r="M146" s="1" t="s">
        <v>31</v>
      </c>
      <c r="N146" s="1" t="s">
        <v>23</v>
      </c>
      <c r="O146" s="2">
        <v>3000</v>
      </c>
      <c r="P146" s="2">
        <v>3000</v>
      </c>
      <c r="Q146" s="2">
        <v>0</v>
      </c>
      <c r="R146" s="2">
        <v>0</v>
      </c>
    </row>
    <row r="147" spans="1:18" ht="20" x14ac:dyDescent="0.25">
      <c r="A147" s="1" t="s">
        <v>18</v>
      </c>
      <c r="B147" s="1" t="s">
        <v>19</v>
      </c>
      <c r="C147" s="1" t="s">
        <v>20</v>
      </c>
      <c r="D147" s="1" t="s">
        <v>468</v>
      </c>
      <c r="E147" s="1" t="s">
        <v>245</v>
      </c>
      <c r="F147" s="1" t="s">
        <v>469</v>
      </c>
      <c r="G147" s="1" t="s">
        <v>87</v>
      </c>
      <c r="H147" s="1" t="s">
        <v>470</v>
      </c>
      <c r="I147" s="1" t="s">
        <v>54</v>
      </c>
      <c r="J147" s="1" t="s">
        <v>471</v>
      </c>
      <c r="K147" s="1" t="s">
        <v>54</v>
      </c>
      <c r="L147" s="1" t="s">
        <v>472</v>
      </c>
      <c r="M147" s="1" t="s">
        <v>54</v>
      </c>
      <c r="N147" s="1" t="s">
        <v>23</v>
      </c>
      <c r="O147" s="2">
        <v>3000</v>
      </c>
      <c r="P147" s="2">
        <v>3000</v>
      </c>
      <c r="Q147" s="2">
        <v>3000</v>
      </c>
      <c r="R147" s="2">
        <v>3000</v>
      </c>
    </row>
    <row r="148" spans="1:18" ht="20" x14ac:dyDescent="0.25">
      <c r="A148" s="1" t="s">
        <v>18</v>
      </c>
      <c r="B148" s="1" t="s">
        <v>19</v>
      </c>
      <c r="C148" s="1" t="s">
        <v>20</v>
      </c>
      <c r="D148" s="1" t="s">
        <v>443</v>
      </c>
      <c r="E148" s="1" t="s">
        <v>444</v>
      </c>
      <c r="F148" s="1" t="s">
        <v>452</v>
      </c>
      <c r="G148" s="1" t="s">
        <v>305</v>
      </c>
      <c r="H148" s="1" t="s">
        <v>453</v>
      </c>
      <c r="I148" s="1" t="s">
        <v>54</v>
      </c>
      <c r="J148" s="1" t="s">
        <v>454</v>
      </c>
      <c r="K148" s="1" t="s">
        <v>54</v>
      </c>
      <c r="L148" s="1" t="s">
        <v>455</v>
      </c>
      <c r="M148" s="1" t="s">
        <v>54</v>
      </c>
      <c r="N148" s="1" t="s">
        <v>52</v>
      </c>
      <c r="O148" s="2">
        <v>888</v>
      </c>
      <c r="P148" s="2">
        <v>888</v>
      </c>
      <c r="Q148" s="2">
        <v>888</v>
      </c>
      <c r="R148" s="2">
        <v>888</v>
      </c>
    </row>
    <row r="149" spans="1:18" ht="20" x14ac:dyDescent="0.25">
      <c r="A149" s="1" t="s">
        <v>18</v>
      </c>
      <c r="B149" s="1" t="s">
        <v>19</v>
      </c>
      <c r="C149" s="1" t="s">
        <v>20</v>
      </c>
      <c r="D149" s="1" t="s">
        <v>443</v>
      </c>
      <c r="E149" s="1" t="s">
        <v>444</v>
      </c>
      <c r="F149" s="1" t="s">
        <v>452</v>
      </c>
      <c r="G149" s="1" t="s">
        <v>305</v>
      </c>
      <c r="H149" s="1" t="s">
        <v>453</v>
      </c>
      <c r="I149" s="1" t="s">
        <v>54</v>
      </c>
      <c r="J149" s="1" t="s">
        <v>456</v>
      </c>
      <c r="K149" s="1" t="s">
        <v>54</v>
      </c>
      <c r="L149" s="1" t="s">
        <v>457</v>
      </c>
      <c r="M149" s="1" t="s">
        <v>54</v>
      </c>
      <c r="N149" s="1" t="s">
        <v>52</v>
      </c>
      <c r="O149" s="2">
        <v>72</v>
      </c>
      <c r="P149" s="2">
        <v>72</v>
      </c>
      <c r="Q149" s="2">
        <v>72</v>
      </c>
      <c r="R149" s="2">
        <v>72</v>
      </c>
    </row>
    <row r="150" spans="1:18" ht="20" x14ac:dyDescent="0.25">
      <c r="A150" s="1" t="s">
        <v>18</v>
      </c>
      <c r="B150" s="1" t="s">
        <v>19</v>
      </c>
      <c r="C150" s="1" t="s">
        <v>20</v>
      </c>
      <c r="D150" s="1" t="s">
        <v>556</v>
      </c>
      <c r="E150" s="1" t="s">
        <v>557</v>
      </c>
      <c r="F150" s="1" t="s">
        <v>558</v>
      </c>
      <c r="G150" s="1" t="s">
        <v>87</v>
      </c>
      <c r="H150" s="1" t="s">
        <v>31</v>
      </c>
      <c r="I150" s="1" t="s">
        <v>31</v>
      </c>
      <c r="J150" s="1" t="s">
        <v>31</v>
      </c>
      <c r="K150" s="1" t="s">
        <v>31</v>
      </c>
      <c r="L150" s="1" t="s">
        <v>31</v>
      </c>
      <c r="M150" s="1" t="s">
        <v>31</v>
      </c>
      <c r="N150" s="1" t="s">
        <v>559</v>
      </c>
      <c r="O150" s="2">
        <v>3600</v>
      </c>
      <c r="P150" s="2">
        <v>0</v>
      </c>
      <c r="Q150" s="2">
        <v>0</v>
      </c>
      <c r="R150" s="2">
        <v>0</v>
      </c>
    </row>
  </sheetData>
  <pageMargins left="0.78740157499999996" right="0.78740157499999996" top="0.984251969" bottom="0.984251969" header="0.5" footer="0.5"/>
  <pageSetup paperSize="9" scale="0" firstPageNumber="0" fitToWidth="0" fitToHeight="0" pageOrder="overThenDown" orientation="portrait" horizontalDpi="300" verticalDpi="30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C4E2-E15C-456D-BD83-DE9AD66CC71A}">
  <dimension ref="A5:N116"/>
  <sheetViews>
    <sheetView showGridLines="0" tabSelected="1" topLeftCell="A109" workbookViewId="0">
      <selection activeCell="D112" sqref="D112"/>
    </sheetView>
  </sheetViews>
  <sheetFormatPr defaultRowHeight="13" x14ac:dyDescent="0.25"/>
  <cols>
    <col min="1" max="1" width="4.90625" style="5" customWidth="1"/>
    <col min="2" max="2" width="31.54296875" style="5" customWidth="1"/>
    <col min="3" max="3" width="15.54296875" style="5" customWidth="1"/>
    <col min="4" max="4" width="25.26953125" style="5" customWidth="1"/>
    <col min="5" max="5" width="11.90625" style="5" customWidth="1"/>
    <col min="6" max="6" width="10" style="5" customWidth="1"/>
    <col min="7" max="7" width="11.26953125" style="5" customWidth="1"/>
    <col min="8" max="8" width="10.26953125" style="5" customWidth="1"/>
    <col min="9" max="9" width="12" style="5" customWidth="1"/>
    <col min="10" max="10" width="10.26953125" style="5" customWidth="1"/>
    <col min="11" max="11" width="12.08984375" style="5" customWidth="1"/>
    <col min="12" max="12" width="11.08984375" style="5" customWidth="1"/>
    <col min="13" max="13" width="29.54296875" style="5" customWidth="1"/>
    <col min="14" max="14" width="11.1796875" style="6" customWidth="1"/>
    <col min="15" max="16384" width="8.7265625" style="5"/>
  </cols>
  <sheetData>
    <row r="5" spans="1:14" x14ac:dyDescent="0.25">
      <c r="A5" s="7" t="s">
        <v>604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 t="s">
        <v>605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.5" x14ac:dyDescent="0.25">
      <c r="A8" s="8" t="s">
        <v>608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7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.5" x14ac:dyDescent="0.25">
      <c r="A10" s="10" t="s">
        <v>606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.5" x14ac:dyDescent="0.25">
      <c r="A11" s="10" t="s">
        <v>607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3.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27.5" customHeight="1" thickTop="1" thickBot="1" x14ac:dyDescent="0.3">
      <c r="A13" s="12" t="s">
        <v>574</v>
      </c>
      <c r="B13" s="13" t="s">
        <v>2</v>
      </c>
      <c r="C13" s="14" t="s">
        <v>4</v>
      </c>
      <c r="D13" s="15"/>
      <c r="E13" s="16" t="s">
        <v>575</v>
      </c>
      <c r="F13" s="17"/>
      <c r="G13" s="16" t="s">
        <v>576</v>
      </c>
      <c r="H13" s="17"/>
      <c r="I13" s="16" t="s">
        <v>577</v>
      </c>
      <c r="J13" s="17"/>
      <c r="K13" s="16" t="s">
        <v>578</v>
      </c>
      <c r="L13" s="17"/>
      <c r="M13" s="18" t="s">
        <v>579</v>
      </c>
      <c r="N13" s="19" t="s">
        <v>17</v>
      </c>
    </row>
    <row r="14" spans="1:14" ht="29.5" customHeight="1" thickTop="1" thickBot="1" x14ac:dyDescent="0.3">
      <c r="A14" s="20"/>
      <c r="B14" s="21"/>
      <c r="C14" s="22" t="s">
        <v>3</v>
      </c>
      <c r="D14" s="22" t="s">
        <v>580</v>
      </c>
      <c r="E14" s="4" t="s">
        <v>581</v>
      </c>
      <c r="F14" s="4" t="s">
        <v>582</v>
      </c>
      <c r="G14" s="4" t="s">
        <v>581</v>
      </c>
      <c r="H14" s="4" t="s">
        <v>582</v>
      </c>
      <c r="I14" s="4" t="s">
        <v>581</v>
      </c>
      <c r="J14" s="4" t="s">
        <v>582</v>
      </c>
      <c r="K14" s="4" t="s">
        <v>581</v>
      </c>
      <c r="L14" s="4" t="s">
        <v>582</v>
      </c>
      <c r="M14" s="23"/>
      <c r="N14" s="24"/>
    </row>
    <row r="15" spans="1:14" ht="39.5" thickTop="1" x14ac:dyDescent="0.25">
      <c r="A15" s="5">
        <v>1</v>
      </c>
      <c r="B15" s="25" t="s">
        <v>20</v>
      </c>
      <c r="C15" s="25" t="s">
        <v>402</v>
      </c>
      <c r="D15" s="25" t="s">
        <v>403</v>
      </c>
      <c r="E15" s="25" t="s">
        <v>404</v>
      </c>
      <c r="F15" s="25" t="s">
        <v>216</v>
      </c>
      <c r="G15" s="25" t="s">
        <v>406</v>
      </c>
      <c r="H15" s="25" t="s">
        <v>323</v>
      </c>
      <c r="I15" s="25" t="s">
        <v>407</v>
      </c>
      <c r="J15" s="25" t="s">
        <v>323</v>
      </c>
      <c r="K15" s="25" t="s">
        <v>408</v>
      </c>
      <c r="L15" s="25" t="s">
        <v>323</v>
      </c>
      <c r="M15" s="25" t="s">
        <v>405</v>
      </c>
      <c r="N15" s="26">
        <v>5760</v>
      </c>
    </row>
    <row r="16" spans="1:14" ht="39" x14ac:dyDescent="0.25">
      <c r="A16" s="5">
        <f>A15+1</f>
        <v>2</v>
      </c>
      <c r="B16" s="25" t="s">
        <v>20</v>
      </c>
      <c r="C16" s="25" t="s">
        <v>382</v>
      </c>
      <c r="D16" s="25" t="s">
        <v>383</v>
      </c>
      <c r="E16" s="25" t="s">
        <v>384</v>
      </c>
      <c r="F16" s="25" t="s">
        <v>95</v>
      </c>
      <c r="G16" s="25" t="s">
        <v>385</v>
      </c>
      <c r="H16" s="25" t="s">
        <v>386</v>
      </c>
      <c r="I16" s="25" t="s">
        <v>387</v>
      </c>
      <c r="J16" s="25" t="s">
        <v>386</v>
      </c>
      <c r="K16" s="25" t="s">
        <v>388</v>
      </c>
      <c r="L16" s="25" t="s">
        <v>386</v>
      </c>
      <c r="M16" s="25" t="s">
        <v>96</v>
      </c>
      <c r="N16" s="26">
        <v>4207.84</v>
      </c>
    </row>
    <row r="17" spans="1:14" ht="39" x14ac:dyDescent="0.25">
      <c r="A17" s="5">
        <f t="shared" ref="A17:A80" si="0">A16+1</f>
        <v>3</v>
      </c>
      <c r="B17" s="25" t="s">
        <v>20</v>
      </c>
      <c r="C17" s="25" t="s">
        <v>382</v>
      </c>
      <c r="D17" s="25" t="s">
        <v>383</v>
      </c>
      <c r="E17" s="25" t="s">
        <v>389</v>
      </c>
      <c r="F17" s="25" t="s">
        <v>95</v>
      </c>
      <c r="G17" s="25" t="s">
        <v>390</v>
      </c>
      <c r="H17" s="25" t="s">
        <v>386</v>
      </c>
      <c r="I17" s="25" t="s">
        <v>391</v>
      </c>
      <c r="J17" s="25" t="s">
        <v>386</v>
      </c>
      <c r="K17" s="25" t="s">
        <v>392</v>
      </c>
      <c r="L17" s="25" t="s">
        <v>386</v>
      </c>
      <c r="M17" s="25" t="s">
        <v>96</v>
      </c>
      <c r="N17" s="26">
        <v>21100.16</v>
      </c>
    </row>
    <row r="18" spans="1:14" ht="39.5" thickBot="1" x14ac:dyDescent="0.3">
      <c r="A18" s="5">
        <f t="shared" si="0"/>
        <v>4</v>
      </c>
      <c r="B18" s="25" t="s">
        <v>20</v>
      </c>
      <c r="C18" s="25" t="s">
        <v>21</v>
      </c>
      <c r="D18" s="25" t="s">
        <v>22</v>
      </c>
      <c r="E18" s="25" t="s">
        <v>24</v>
      </c>
      <c r="F18" s="25" t="s">
        <v>25</v>
      </c>
      <c r="G18" s="25" t="s">
        <v>26</v>
      </c>
      <c r="H18" s="25" t="s">
        <v>25</v>
      </c>
      <c r="I18" s="25" t="s">
        <v>28</v>
      </c>
      <c r="J18" s="25" t="s">
        <v>29</v>
      </c>
      <c r="K18" s="25" t="s">
        <v>30</v>
      </c>
      <c r="L18" s="25" t="s">
        <v>29</v>
      </c>
      <c r="M18" s="25" t="s">
        <v>23</v>
      </c>
      <c r="N18" s="26">
        <v>142.6</v>
      </c>
    </row>
    <row r="19" spans="1:14" ht="39" x14ac:dyDescent="0.25">
      <c r="A19" s="5">
        <f t="shared" si="0"/>
        <v>5</v>
      </c>
      <c r="B19" s="25" t="s">
        <v>20</v>
      </c>
      <c r="C19" s="25" t="s">
        <v>21</v>
      </c>
      <c r="D19" s="25" t="s">
        <v>22</v>
      </c>
      <c r="E19" s="25" t="s">
        <v>24</v>
      </c>
      <c r="F19" s="25" t="s">
        <v>25</v>
      </c>
      <c r="G19" s="25" t="s">
        <v>32</v>
      </c>
      <c r="H19" s="25" t="s">
        <v>25</v>
      </c>
      <c r="I19" s="25" t="s">
        <v>33</v>
      </c>
      <c r="J19" s="25" t="s">
        <v>29</v>
      </c>
      <c r="K19" s="25" t="s">
        <v>34</v>
      </c>
      <c r="L19" s="25" t="s">
        <v>29</v>
      </c>
      <c r="M19" s="25" t="s">
        <v>23</v>
      </c>
      <c r="N19" s="26">
        <v>90.4</v>
      </c>
    </row>
    <row r="20" spans="1:14" ht="39" x14ac:dyDescent="0.25">
      <c r="A20" s="5">
        <f t="shared" si="0"/>
        <v>6</v>
      </c>
      <c r="B20" s="25" t="s">
        <v>20</v>
      </c>
      <c r="C20" s="25" t="s">
        <v>21</v>
      </c>
      <c r="D20" s="25" t="s">
        <v>22</v>
      </c>
      <c r="E20" s="25" t="s">
        <v>24</v>
      </c>
      <c r="F20" s="25" t="s">
        <v>25</v>
      </c>
      <c r="G20" s="25" t="s">
        <v>35</v>
      </c>
      <c r="H20" s="25" t="s">
        <v>25</v>
      </c>
      <c r="I20" s="25" t="s">
        <v>36</v>
      </c>
      <c r="J20" s="25" t="s">
        <v>29</v>
      </c>
      <c r="K20" s="25" t="s">
        <v>37</v>
      </c>
      <c r="L20" s="25" t="s">
        <v>29</v>
      </c>
      <c r="M20" s="25" t="s">
        <v>23</v>
      </c>
      <c r="N20" s="26">
        <v>628.9</v>
      </c>
    </row>
    <row r="21" spans="1:14" ht="39" x14ac:dyDescent="0.25">
      <c r="A21" s="5">
        <f t="shared" si="0"/>
        <v>7</v>
      </c>
      <c r="B21" s="25" t="s">
        <v>20</v>
      </c>
      <c r="C21" s="25" t="s">
        <v>21</v>
      </c>
      <c r="D21" s="25" t="s">
        <v>22</v>
      </c>
      <c r="E21" s="25" t="s">
        <v>24</v>
      </c>
      <c r="F21" s="25" t="s">
        <v>25</v>
      </c>
      <c r="G21" s="25" t="s">
        <v>38</v>
      </c>
      <c r="H21" s="25" t="s">
        <v>29</v>
      </c>
      <c r="I21" s="25" t="s">
        <v>39</v>
      </c>
      <c r="J21" s="25" t="s">
        <v>29</v>
      </c>
      <c r="K21" s="25" t="s">
        <v>40</v>
      </c>
      <c r="L21" s="25" t="s">
        <v>29</v>
      </c>
      <c r="M21" s="25" t="s">
        <v>23</v>
      </c>
      <c r="N21" s="26">
        <v>178.3</v>
      </c>
    </row>
    <row r="22" spans="1:14" ht="39" x14ac:dyDescent="0.25">
      <c r="A22" s="5">
        <f t="shared" si="0"/>
        <v>8</v>
      </c>
      <c r="B22" s="25" t="s">
        <v>20</v>
      </c>
      <c r="C22" s="25" t="s">
        <v>21</v>
      </c>
      <c r="D22" s="25" t="s">
        <v>22</v>
      </c>
      <c r="E22" s="25" t="s">
        <v>24</v>
      </c>
      <c r="F22" s="25" t="s">
        <v>25</v>
      </c>
      <c r="G22" s="25" t="s">
        <v>41</v>
      </c>
      <c r="H22" s="25" t="s">
        <v>29</v>
      </c>
      <c r="I22" s="25" t="s">
        <v>42</v>
      </c>
      <c r="J22" s="25" t="s">
        <v>29</v>
      </c>
      <c r="K22" s="25" t="s">
        <v>43</v>
      </c>
      <c r="L22" s="25" t="s">
        <v>29</v>
      </c>
      <c r="M22" s="25" t="s">
        <v>23</v>
      </c>
      <c r="N22" s="26">
        <v>54.8</v>
      </c>
    </row>
    <row r="23" spans="1:14" ht="39" x14ac:dyDescent="0.25">
      <c r="A23" s="5">
        <f t="shared" si="0"/>
        <v>9</v>
      </c>
      <c r="B23" s="25" t="s">
        <v>20</v>
      </c>
      <c r="C23" s="25" t="s">
        <v>21</v>
      </c>
      <c r="D23" s="25" t="s">
        <v>22</v>
      </c>
      <c r="E23" s="25" t="s">
        <v>24</v>
      </c>
      <c r="F23" s="25" t="s">
        <v>25</v>
      </c>
      <c r="G23" s="25" t="s">
        <v>44</v>
      </c>
      <c r="H23" s="25" t="s">
        <v>45</v>
      </c>
      <c r="I23" s="25" t="s">
        <v>46</v>
      </c>
      <c r="J23" s="25" t="s">
        <v>45</v>
      </c>
      <c r="K23" s="25" t="s">
        <v>47</v>
      </c>
      <c r="L23" s="25" t="s">
        <v>45</v>
      </c>
      <c r="M23" s="25" t="s">
        <v>23</v>
      </c>
      <c r="N23" s="26">
        <v>85.2</v>
      </c>
    </row>
    <row r="24" spans="1:14" ht="39" x14ac:dyDescent="0.25">
      <c r="A24" s="5">
        <f t="shared" si="0"/>
        <v>10</v>
      </c>
      <c r="B24" s="25" t="s">
        <v>20</v>
      </c>
      <c r="C24" s="25" t="s">
        <v>175</v>
      </c>
      <c r="D24" s="25" t="s">
        <v>176</v>
      </c>
      <c r="E24" s="25" t="s">
        <v>177</v>
      </c>
      <c r="F24" s="25" t="s">
        <v>178</v>
      </c>
      <c r="G24" s="25" t="s">
        <v>179</v>
      </c>
      <c r="H24" s="25" t="s">
        <v>180</v>
      </c>
      <c r="I24" s="25" t="s">
        <v>181</v>
      </c>
      <c r="J24" s="25" t="s">
        <v>180</v>
      </c>
      <c r="K24" s="25" t="s">
        <v>182</v>
      </c>
      <c r="L24" s="25" t="s">
        <v>180</v>
      </c>
      <c r="M24" s="25" t="s">
        <v>160</v>
      </c>
      <c r="N24" s="26">
        <v>3000</v>
      </c>
    </row>
    <row r="25" spans="1:14" ht="39" x14ac:dyDescent="0.25">
      <c r="A25" s="5">
        <f t="shared" si="0"/>
        <v>11</v>
      </c>
      <c r="B25" s="25" t="s">
        <v>20</v>
      </c>
      <c r="C25" s="25" t="s">
        <v>585</v>
      </c>
      <c r="D25" s="25" t="s">
        <v>372</v>
      </c>
      <c r="E25" s="25" t="s">
        <v>373</v>
      </c>
      <c r="F25" s="25" t="s">
        <v>180</v>
      </c>
      <c r="G25" s="25" t="s">
        <v>375</v>
      </c>
      <c r="H25" s="25" t="s">
        <v>159</v>
      </c>
      <c r="I25" s="25" t="s">
        <v>376</v>
      </c>
      <c r="J25" s="25" t="s">
        <v>159</v>
      </c>
      <c r="K25" s="25" t="s">
        <v>377</v>
      </c>
      <c r="L25" s="25" t="s">
        <v>159</v>
      </c>
      <c r="M25" s="25" t="s">
        <v>374</v>
      </c>
      <c r="N25" s="26">
        <v>2624.3</v>
      </c>
    </row>
    <row r="26" spans="1:14" ht="39" x14ac:dyDescent="0.25">
      <c r="A26" s="5">
        <f t="shared" si="0"/>
        <v>12</v>
      </c>
      <c r="B26" s="25" t="s">
        <v>20</v>
      </c>
      <c r="C26" s="25" t="s">
        <v>585</v>
      </c>
      <c r="D26" s="25" t="s">
        <v>372</v>
      </c>
      <c r="E26" s="25" t="s">
        <v>373</v>
      </c>
      <c r="F26" s="25" t="s">
        <v>180</v>
      </c>
      <c r="G26" s="25" t="s">
        <v>375</v>
      </c>
      <c r="H26" s="25" t="s">
        <v>159</v>
      </c>
      <c r="I26" s="25" t="s">
        <v>378</v>
      </c>
      <c r="J26" s="25" t="s">
        <v>159</v>
      </c>
      <c r="K26" s="25" t="s">
        <v>379</v>
      </c>
      <c r="L26" s="25" t="s">
        <v>159</v>
      </c>
      <c r="M26" s="25" t="s">
        <v>374</v>
      </c>
      <c r="N26" s="26">
        <v>330</v>
      </c>
    </row>
    <row r="27" spans="1:14" ht="39" x14ac:dyDescent="0.25">
      <c r="A27" s="5">
        <f t="shared" si="0"/>
        <v>13</v>
      </c>
      <c r="B27" s="25" t="s">
        <v>20</v>
      </c>
      <c r="C27" s="25" t="s">
        <v>585</v>
      </c>
      <c r="D27" s="25" t="s">
        <v>372</v>
      </c>
      <c r="E27" s="25" t="s">
        <v>373</v>
      </c>
      <c r="F27" s="25" t="s">
        <v>180</v>
      </c>
      <c r="G27" s="25" t="s">
        <v>375</v>
      </c>
      <c r="H27" s="25" t="s">
        <v>159</v>
      </c>
      <c r="I27" s="25" t="s">
        <v>380</v>
      </c>
      <c r="J27" s="25" t="s">
        <v>159</v>
      </c>
      <c r="K27" s="25" t="s">
        <v>381</v>
      </c>
      <c r="L27" s="25" t="s">
        <v>159</v>
      </c>
      <c r="M27" s="25" t="s">
        <v>374</v>
      </c>
      <c r="N27" s="26">
        <v>45.7</v>
      </c>
    </row>
    <row r="28" spans="1:14" ht="39" x14ac:dyDescent="0.25">
      <c r="A28" s="5">
        <f t="shared" si="0"/>
        <v>14</v>
      </c>
      <c r="B28" s="25" t="s">
        <v>20</v>
      </c>
      <c r="C28" s="25" t="s">
        <v>246</v>
      </c>
      <c r="D28" s="25" t="s">
        <v>247</v>
      </c>
      <c r="E28" s="25" t="s">
        <v>249</v>
      </c>
      <c r="F28" s="25" t="s">
        <v>180</v>
      </c>
      <c r="G28" s="25" t="s">
        <v>251</v>
      </c>
      <c r="H28" s="25" t="s">
        <v>159</v>
      </c>
      <c r="I28" s="25" t="s">
        <v>252</v>
      </c>
      <c r="J28" s="25" t="s">
        <v>159</v>
      </c>
      <c r="K28" s="25" t="s">
        <v>253</v>
      </c>
      <c r="L28" s="25" t="s">
        <v>159</v>
      </c>
      <c r="M28" s="25" t="s">
        <v>250</v>
      </c>
      <c r="N28" s="26">
        <v>600</v>
      </c>
    </row>
    <row r="29" spans="1:14" ht="39" x14ac:dyDescent="0.25">
      <c r="A29" s="5">
        <f t="shared" si="0"/>
        <v>15</v>
      </c>
      <c r="B29" s="25" t="s">
        <v>20</v>
      </c>
      <c r="C29" s="25" t="s">
        <v>169</v>
      </c>
      <c r="D29" s="25" t="s">
        <v>170</v>
      </c>
      <c r="E29" s="25" t="s">
        <v>171</v>
      </c>
      <c r="F29" s="25" t="s">
        <v>159</v>
      </c>
      <c r="G29" s="25" t="s">
        <v>172</v>
      </c>
      <c r="H29" s="25" t="s">
        <v>162</v>
      </c>
      <c r="I29" s="25" t="s">
        <v>173</v>
      </c>
      <c r="J29" s="25" t="s">
        <v>162</v>
      </c>
      <c r="K29" s="25" t="s">
        <v>174</v>
      </c>
      <c r="L29" s="25" t="s">
        <v>162</v>
      </c>
      <c r="M29" s="25" t="s">
        <v>160</v>
      </c>
      <c r="N29" s="26">
        <v>3000</v>
      </c>
    </row>
    <row r="30" spans="1:14" ht="39" x14ac:dyDescent="0.25">
      <c r="A30" s="5">
        <f t="shared" si="0"/>
        <v>16</v>
      </c>
      <c r="B30" s="25" t="s">
        <v>20</v>
      </c>
      <c r="C30" s="25" t="s">
        <v>156</v>
      </c>
      <c r="D30" s="25" t="s">
        <v>157</v>
      </c>
      <c r="E30" s="25" t="s">
        <v>158</v>
      </c>
      <c r="F30" s="25" t="s">
        <v>159</v>
      </c>
      <c r="G30" s="25" t="s">
        <v>161</v>
      </c>
      <c r="H30" s="25" t="s">
        <v>162</v>
      </c>
      <c r="I30" s="25" t="s">
        <v>163</v>
      </c>
      <c r="J30" s="25" t="s">
        <v>162</v>
      </c>
      <c r="K30" s="25" t="s">
        <v>164</v>
      </c>
      <c r="L30" s="25" t="s">
        <v>162</v>
      </c>
      <c r="M30" s="25" t="s">
        <v>160</v>
      </c>
      <c r="N30" s="26">
        <v>3000</v>
      </c>
    </row>
    <row r="31" spans="1:14" ht="39" x14ac:dyDescent="0.25">
      <c r="A31" s="5">
        <f t="shared" si="0"/>
        <v>17</v>
      </c>
      <c r="B31" s="25" t="s">
        <v>20</v>
      </c>
      <c r="C31" s="25" t="s">
        <v>156</v>
      </c>
      <c r="D31" s="25" t="s">
        <v>157</v>
      </c>
      <c r="E31" s="25" t="s">
        <v>165</v>
      </c>
      <c r="F31" s="25" t="s">
        <v>159</v>
      </c>
      <c r="G31" s="25" t="s">
        <v>166</v>
      </c>
      <c r="H31" s="25" t="s">
        <v>162</v>
      </c>
      <c r="I31" s="25" t="s">
        <v>167</v>
      </c>
      <c r="J31" s="25" t="s">
        <v>162</v>
      </c>
      <c r="K31" s="25" t="s">
        <v>168</v>
      </c>
      <c r="L31" s="25" t="s">
        <v>162</v>
      </c>
      <c r="M31" s="25" t="s">
        <v>160</v>
      </c>
      <c r="N31" s="26">
        <v>3000</v>
      </c>
    </row>
    <row r="32" spans="1:14" ht="39" x14ac:dyDescent="0.25">
      <c r="A32" s="5">
        <f t="shared" si="0"/>
        <v>18</v>
      </c>
      <c r="B32" s="25" t="s">
        <v>20</v>
      </c>
      <c r="C32" s="25" t="s">
        <v>354</v>
      </c>
      <c r="D32" s="25" t="s">
        <v>355</v>
      </c>
      <c r="E32" s="25" t="s">
        <v>356</v>
      </c>
      <c r="F32" s="25" t="s">
        <v>357</v>
      </c>
      <c r="G32" s="25" t="s">
        <v>358</v>
      </c>
      <c r="H32" s="25" t="s">
        <v>234</v>
      </c>
      <c r="I32" s="25" t="s">
        <v>359</v>
      </c>
      <c r="J32" s="25" t="s">
        <v>234</v>
      </c>
      <c r="K32" s="25" t="s">
        <v>360</v>
      </c>
      <c r="L32" s="25" t="s">
        <v>234</v>
      </c>
      <c r="M32" s="25" t="s">
        <v>96</v>
      </c>
      <c r="N32" s="26">
        <v>2105</v>
      </c>
    </row>
    <row r="33" spans="1:14" ht="39" x14ac:dyDescent="0.25">
      <c r="A33" s="5">
        <f t="shared" si="0"/>
        <v>19</v>
      </c>
      <c r="B33" s="25" t="s">
        <v>20</v>
      </c>
      <c r="C33" s="25" t="s">
        <v>105</v>
      </c>
      <c r="D33" s="25" t="s">
        <v>106</v>
      </c>
      <c r="E33" s="25" t="s">
        <v>107</v>
      </c>
      <c r="F33" s="25" t="s">
        <v>27</v>
      </c>
      <c r="G33" s="25" t="s">
        <v>108</v>
      </c>
      <c r="H33" s="25" t="s">
        <v>109</v>
      </c>
      <c r="I33" s="25" t="s">
        <v>110</v>
      </c>
      <c r="J33" s="25" t="s">
        <v>109</v>
      </c>
      <c r="K33" s="25" t="s">
        <v>111</v>
      </c>
      <c r="L33" s="25" t="s">
        <v>109</v>
      </c>
      <c r="M33" s="25" t="s">
        <v>23</v>
      </c>
      <c r="N33" s="26">
        <v>37191</v>
      </c>
    </row>
    <row r="34" spans="1:14" ht="39" x14ac:dyDescent="0.25">
      <c r="A34" s="5">
        <f t="shared" si="0"/>
        <v>20</v>
      </c>
      <c r="B34" s="25" t="s">
        <v>20</v>
      </c>
      <c r="C34" s="25" t="s">
        <v>105</v>
      </c>
      <c r="D34" s="25" t="s">
        <v>106</v>
      </c>
      <c r="E34" s="25" t="s">
        <v>107</v>
      </c>
      <c r="F34" s="25" t="s">
        <v>27</v>
      </c>
      <c r="G34" s="25" t="s">
        <v>112</v>
      </c>
      <c r="H34" s="25" t="s">
        <v>113</v>
      </c>
      <c r="I34" s="25" t="s">
        <v>114</v>
      </c>
      <c r="J34" s="25" t="s">
        <v>113</v>
      </c>
      <c r="K34" s="25" t="s">
        <v>115</v>
      </c>
      <c r="L34" s="25" t="s">
        <v>113</v>
      </c>
      <c r="M34" s="25" t="s">
        <v>23</v>
      </c>
      <c r="N34" s="26">
        <v>7438.2</v>
      </c>
    </row>
    <row r="35" spans="1:14" ht="39" x14ac:dyDescent="0.25">
      <c r="A35" s="5">
        <f t="shared" si="0"/>
        <v>21</v>
      </c>
      <c r="B35" s="25" t="s">
        <v>20</v>
      </c>
      <c r="C35" s="25" t="s">
        <v>586</v>
      </c>
      <c r="D35" s="25" t="s">
        <v>224</v>
      </c>
      <c r="E35" s="25" t="s">
        <v>225</v>
      </c>
      <c r="F35" s="25" t="s">
        <v>226</v>
      </c>
      <c r="G35" s="25" t="s">
        <v>227</v>
      </c>
      <c r="H35" s="25" t="s">
        <v>228</v>
      </c>
      <c r="I35" s="25" t="s">
        <v>229</v>
      </c>
      <c r="J35" s="25" t="s">
        <v>230</v>
      </c>
      <c r="K35" s="25" t="s">
        <v>231</v>
      </c>
      <c r="L35" s="25" t="s">
        <v>230</v>
      </c>
      <c r="M35" s="25" t="s">
        <v>52</v>
      </c>
      <c r="N35" s="26">
        <v>1068</v>
      </c>
    </row>
    <row r="36" spans="1:14" ht="39" x14ac:dyDescent="0.25">
      <c r="A36" s="5">
        <f t="shared" si="0"/>
        <v>22</v>
      </c>
      <c r="B36" s="25" t="s">
        <v>20</v>
      </c>
      <c r="C36" s="25" t="s">
        <v>586</v>
      </c>
      <c r="D36" s="25" t="s">
        <v>224</v>
      </c>
      <c r="E36" s="25" t="s">
        <v>225</v>
      </c>
      <c r="F36" s="25" t="s">
        <v>226</v>
      </c>
      <c r="G36" s="25" t="s">
        <v>227</v>
      </c>
      <c r="H36" s="25" t="s">
        <v>228</v>
      </c>
      <c r="I36" s="25" t="s">
        <v>232</v>
      </c>
      <c r="J36" s="25" t="s">
        <v>230</v>
      </c>
      <c r="K36" s="25" t="s">
        <v>233</v>
      </c>
      <c r="L36" s="25" t="s">
        <v>230</v>
      </c>
      <c r="M36" s="25" t="s">
        <v>52</v>
      </c>
      <c r="N36" s="26">
        <v>132</v>
      </c>
    </row>
    <row r="37" spans="1:14" ht="39" x14ac:dyDescent="0.25">
      <c r="A37" s="5">
        <f t="shared" si="0"/>
        <v>23</v>
      </c>
      <c r="B37" s="25" t="s">
        <v>20</v>
      </c>
      <c r="C37" s="25" t="s">
        <v>246</v>
      </c>
      <c r="D37" s="25" t="s">
        <v>247</v>
      </c>
      <c r="E37" s="25" t="s">
        <v>254</v>
      </c>
      <c r="F37" s="25" t="s">
        <v>226</v>
      </c>
      <c r="G37" s="25" t="s">
        <v>255</v>
      </c>
      <c r="H37" s="25" t="s">
        <v>228</v>
      </c>
      <c r="I37" s="25" t="s">
        <v>256</v>
      </c>
      <c r="J37" s="25" t="s">
        <v>230</v>
      </c>
      <c r="K37" s="25" t="s">
        <v>257</v>
      </c>
      <c r="L37" s="25" t="s">
        <v>230</v>
      </c>
      <c r="M37" s="25" t="s">
        <v>248</v>
      </c>
      <c r="N37" s="26">
        <v>240</v>
      </c>
    </row>
    <row r="38" spans="1:14" ht="39" x14ac:dyDescent="0.25">
      <c r="A38" s="5">
        <f t="shared" si="0"/>
        <v>24</v>
      </c>
      <c r="B38" s="25" t="s">
        <v>20</v>
      </c>
      <c r="C38" s="25" t="s">
        <v>587</v>
      </c>
      <c r="D38" s="25" t="s">
        <v>503</v>
      </c>
      <c r="E38" s="25" t="s">
        <v>504</v>
      </c>
      <c r="F38" s="25" t="s">
        <v>505</v>
      </c>
      <c r="G38" s="25" t="s">
        <v>506</v>
      </c>
      <c r="H38" s="25" t="s">
        <v>325</v>
      </c>
      <c r="I38" s="25" t="s">
        <v>507</v>
      </c>
      <c r="J38" s="25" t="s">
        <v>327</v>
      </c>
      <c r="K38" s="25" t="s">
        <v>508</v>
      </c>
      <c r="L38" s="25" t="s">
        <v>327</v>
      </c>
      <c r="M38" s="25" t="s">
        <v>96</v>
      </c>
      <c r="N38" s="26">
        <v>4000</v>
      </c>
    </row>
    <row r="39" spans="1:14" ht="39" x14ac:dyDescent="0.25">
      <c r="A39" s="5">
        <f t="shared" si="0"/>
        <v>25</v>
      </c>
      <c r="B39" s="25" t="s">
        <v>20</v>
      </c>
      <c r="C39" s="25" t="s">
        <v>587</v>
      </c>
      <c r="D39" s="25" t="s">
        <v>503</v>
      </c>
      <c r="E39" s="25" t="s">
        <v>509</v>
      </c>
      <c r="F39" s="25" t="s">
        <v>505</v>
      </c>
      <c r="G39" s="25" t="s">
        <v>510</v>
      </c>
      <c r="H39" s="25" t="s">
        <v>325</v>
      </c>
      <c r="I39" s="25" t="s">
        <v>511</v>
      </c>
      <c r="J39" s="25" t="s">
        <v>512</v>
      </c>
      <c r="K39" s="25" t="s">
        <v>513</v>
      </c>
      <c r="L39" s="25" t="s">
        <v>512</v>
      </c>
      <c r="M39" s="25" t="s">
        <v>52</v>
      </c>
      <c r="N39" s="26">
        <v>2400</v>
      </c>
    </row>
    <row r="40" spans="1:14" ht="39" x14ac:dyDescent="0.25">
      <c r="A40" s="5">
        <f t="shared" si="0"/>
        <v>26</v>
      </c>
      <c r="B40" s="25" t="s">
        <v>20</v>
      </c>
      <c r="C40" s="25" t="s">
        <v>587</v>
      </c>
      <c r="D40" s="25" t="s">
        <v>503</v>
      </c>
      <c r="E40" s="25" t="s">
        <v>514</v>
      </c>
      <c r="F40" s="25" t="s">
        <v>505</v>
      </c>
      <c r="G40" s="25" t="s">
        <v>515</v>
      </c>
      <c r="H40" s="25" t="s">
        <v>325</v>
      </c>
      <c r="I40" s="25" t="s">
        <v>516</v>
      </c>
      <c r="J40" s="25" t="s">
        <v>512</v>
      </c>
      <c r="K40" s="25" t="s">
        <v>517</v>
      </c>
      <c r="L40" s="25" t="s">
        <v>512</v>
      </c>
      <c r="M40" s="25" t="s">
        <v>23</v>
      </c>
      <c r="N40" s="26">
        <v>2400</v>
      </c>
    </row>
    <row r="41" spans="1:14" ht="39" x14ac:dyDescent="0.25">
      <c r="A41" s="5">
        <f t="shared" si="0"/>
        <v>27</v>
      </c>
      <c r="B41" s="25" t="s">
        <v>20</v>
      </c>
      <c r="C41" s="25" t="s">
        <v>588</v>
      </c>
      <c r="D41" s="25" t="s">
        <v>321</v>
      </c>
      <c r="E41" s="25" t="s">
        <v>322</v>
      </c>
      <c r="F41" s="25" t="s">
        <v>323</v>
      </c>
      <c r="G41" s="25" t="s">
        <v>324</v>
      </c>
      <c r="H41" s="25" t="s">
        <v>325</v>
      </c>
      <c r="I41" s="25" t="s">
        <v>326</v>
      </c>
      <c r="J41" s="25" t="s">
        <v>327</v>
      </c>
      <c r="K41" s="25" t="s">
        <v>328</v>
      </c>
      <c r="L41" s="25" t="s">
        <v>327</v>
      </c>
      <c r="M41" s="25" t="s">
        <v>329</v>
      </c>
      <c r="N41" s="26">
        <v>4000</v>
      </c>
    </row>
    <row r="42" spans="1:14" ht="39" x14ac:dyDescent="0.25">
      <c r="A42" s="5">
        <f t="shared" si="0"/>
        <v>28</v>
      </c>
      <c r="B42" s="25" t="s">
        <v>20</v>
      </c>
      <c r="C42" s="25" t="s">
        <v>588</v>
      </c>
      <c r="D42" s="25" t="s">
        <v>321</v>
      </c>
      <c r="E42" s="25" t="s">
        <v>330</v>
      </c>
      <c r="F42" s="25" t="s">
        <v>323</v>
      </c>
      <c r="G42" s="25" t="s">
        <v>331</v>
      </c>
      <c r="H42" s="25" t="s">
        <v>325</v>
      </c>
      <c r="I42" s="25" t="s">
        <v>332</v>
      </c>
      <c r="J42" s="25" t="s">
        <v>327</v>
      </c>
      <c r="K42" s="25" t="s">
        <v>333</v>
      </c>
      <c r="L42" s="25" t="s">
        <v>327</v>
      </c>
      <c r="M42" s="25" t="s">
        <v>52</v>
      </c>
      <c r="N42" s="26">
        <v>2280</v>
      </c>
    </row>
    <row r="43" spans="1:14" ht="39" x14ac:dyDescent="0.25">
      <c r="A43" s="5">
        <f t="shared" si="0"/>
        <v>29</v>
      </c>
      <c r="B43" s="25" t="s">
        <v>20</v>
      </c>
      <c r="C43" s="25" t="s">
        <v>588</v>
      </c>
      <c r="D43" s="25" t="s">
        <v>321</v>
      </c>
      <c r="E43" s="25" t="s">
        <v>334</v>
      </c>
      <c r="F43" s="25" t="s">
        <v>323</v>
      </c>
      <c r="G43" s="25" t="s">
        <v>335</v>
      </c>
      <c r="H43" s="25" t="s">
        <v>325</v>
      </c>
      <c r="I43" s="25" t="s">
        <v>336</v>
      </c>
      <c r="J43" s="25" t="s">
        <v>327</v>
      </c>
      <c r="K43" s="25" t="s">
        <v>337</v>
      </c>
      <c r="L43" s="25" t="s">
        <v>327</v>
      </c>
      <c r="M43" s="25" t="s">
        <v>23</v>
      </c>
      <c r="N43" s="26">
        <v>2366.5100000000002</v>
      </c>
    </row>
    <row r="44" spans="1:14" ht="39" x14ac:dyDescent="0.25">
      <c r="A44" s="5">
        <f t="shared" si="0"/>
        <v>30</v>
      </c>
      <c r="B44" s="25" t="s">
        <v>20</v>
      </c>
      <c r="C44" s="25" t="s">
        <v>393</v>
      </c>
      <c r="D44" s="25" t="s">
        <v>394</v>
      </c>
      <c r="E44" s="25" t="s">
        <v>395</v>
      </c>
      <c r="F44" s="25" t="s">
        <v>396</v>
      </c>
      <c r="G44" s="25" t="s">
        <v>397</v>
      </c>
      <c r="H44" s="25" t="s">
        <v>263</v>
      </c>
      <c r="I44" s="25" t="s">
        <v>398</v>
      </c>
      <c r="J44" s="25" t="s">
        <v>263</v>
      </c>
      <c r="K44" s="25" t="s">
        <v>399</v>
      </c>
      <c r="L44" s="25" t="s">
        <v>263</v>
      </c>
      <c r="M44" s="25" t="s">
        <v>96</v>
      </c>
      <c r="N44" s="26">
        <v>2005.5</v>
      </c>
    </row>
    <row r="45" spans="1:14" ht="39" x14ac:dyDescent="0.25">
      <c r="A45" s="5">
        <f t="shared" si="0"/>
        <v>31</v>
      </c>
      <c r="B45" s="25" t="s">
        <v>20</v>
      </c>
      <c r="C45" s="25" t="s">
        <v>76</v>
      </c>
      <c r="D45" s="25" t="s">
        <v>77</v>
      </c>
      <c r="E45" s="25" t="s">
        <v>78</v>
      </c>
      <c r="F45" s="25" t="s">
        <v>79</v>
      </c>
      <c r="G45" s="25" t="s">
        <v>80</v>
      </c>
      <c r="H45" s="25" t="s">
        <v>81</v>
      </c>
      <c r="I45" s="25" t="s">
        <v>82</v>
      </c>
      <c r="J45" s="25" t="s">
        <v>51</v>
      </c>
      <c r="K45" s="25" t="s">
        <v>83</v>
      </c>
      <c r="L45" s="25" t="s">
        <v>51</v>
      </c>
      <c r="M45" s="25" t="s">
        <v>23</v>
      </c>
      <c r="N45" s="26">
        <v>1712</v>
      </c>
    </row>
    <row r="46" spans="1:14" ht="39" x14ac:dyDescent="0.25">
      <c r="A46" s="5">
        <f t="shared" si="0"/>
        <v>32</v>
      </c>
      <c r="B46" s="25" t="s">
        <v>20</v>
      </c>
      <c r="C46" s="25" t="s">
        <v>589</v>
      </c>
      <c r="D46" s="25" t="s">
        <v>544</v>
      </c>
      <c r="E46" s="25" t="s">
        <v>545</v>
      </c>
      <c r="F46" s="25" t="s">
        <v>263</v>
      </c>
      <c r="G46" s="25" t="s">
        <v>546</v>
      </c>
      <c r="H46" s="25" t="s">
        <v>263</v>
      </c>
      <c r="I46" s="25" t="s">
        <v>547</v>
      </c>
      <c r="J46" s="25" t="s">
        <v>263</v>
      </c>
      <c r="K46" s="25" t="s">
        <v>548</v>
      </c>
      <c r="L46" s="25" t="s">
        <v>263</v>
      </c>
      <c r="M46" s="25" t="s">
        <v>52</v>
      </c>
      <c r="N46" s="26">
        <v>3966.56</v>
      </c>
    </row>
    <row r="47" spans="1:14" ht="39" x14ac:dyDescent="0.25">
      <c r="A47" s="5">
        <f t="shared" si="0"/>
        <v>33</v>
      </c>
      <c r="B47" s="25" t="s">
        <v>20</v>
      </c>
      <c r="C47" s="25" t="s">
        <v>589</v>
      </c>
      <c r="D47" s="25" t="s">
        <v>544</v>
      </c>
      <c r="E47" s="25" t="s">
        <v>545</v>
      </c>
      <c r="F47" s="25" t="s">
        <v>263</v>
      </c>
      <c r="G47" s="25" t="s">
        <v>546</v>
      </c>
      <c r="H47" s="25" t="s">
        <v>263</v>
      </c>
      <c r="I47" s="25" t="s">
        <v>549</v>
      </c>
      <c r="J47" s="25" t="s">
        <v>263</v>
      </c>
      <c r="K47" s="25" t="s">
        <v>550</v>
      </c>
      <c r="L47" s="25" t="s">
        <v>263</v>
      </c>
      <c r="M47" s="25" t="s">
        <v>52</v>
      </c>
      <c r="N47" s="26">
        <v>528</v>
      </c>
    </row>
    <row r="48" spans="1:14" ht="39" x14ac:dyDescent="0.25">
      <c r="A48" s="5">
        <f t="shared" si="0"/>
        <v>34</v>
      </c>
      <c r="B48" s="25" t="s">
        <v>20</v>
      </c>
      <c r="C48" s="25" t="s">
        <v>589</v>
      </c>
      <c r="D48" s="25" t="s">
        <v>544</v>
      </c>
      <c r="E48" s="25" t="s">
        <v>545</v>
      </c>
      <c r="F48" s="25" t="s">
        <v>263</v>
      </c>
      <c r="G48" s="25" t="s">
        <v>546</v>
      </c>
      <c r="H48" s="25" t="s">
        <v>263</v>
      </c>
      <c r="I48" s="25" t="s">
        <v>551</v>
      </c>
      <c r="J48" s="25" t="s">
        <v>263</v>
      </c>
      <c r="K48" s="25" t="s">
        <v>552</v>
      </c>
      <c r="L48" s="25" t="s">
        <v>263</v>
      </c>
      <c r="M48" s="25" t="s">
        <v>52</v>
      </c>
      <c r="N48" s="26">
        <v>305.44</v>
      </c>
    </row>
    <row r="49" spans="1:14" ht="39" x14ac:dyDescent="0.25">
      <c r="A49" s="5">
        <f t="shared" si="0"/>
        <v>35</v>
      </c>
      <c r="B49" s="25" t="s">
        <v>20</v>
      </c>
      <c r="C49" s="25" t="s">
        <v>246</v>
      </c>
      <c r="D49" s="25" t="s">
        <v>247</v>
      </c>
      <c r="E49" s="25" t="s">
        <v>262</v>
      </c>
      <c r="F49" s="25" t="s">
        <v>263</v>
      </c>
      <c r="G49" s="25" t="s">
        <v>264</v>
      </c>
      <c r="H49" s="25" t="s">
        <v>263</v>
      </c>
      <c r="I49" s="25" t="s">
        <v>265</v>
      </c>
      <c r="J49" s="25" t="s">
        <v>263</v>
      </c>
      <c r="K49" s="25" t="s">
        <v>266</v>
      </c>
      <c r="L49" s="25" t="s">
        <v>263</v>
      </c>
      <c r="M49" s="25" t="s">
        <v>248</v>
      </c>
      <c r="N49" s="26">
        <v>960</v>
      </c>
    </row>
    <row r="50" spans="1:14" ht="39" x14ac:dyDescent="0.25">
      <c r="A50" s="5">
        <f t="shared" si="0"/>
        <v>36</v>
      </c>
      <c r="B50" s="25" t="s">
        <v>20</v>
      </c>
      <c r="C50" s="25" t="s">
        <v>590</v>
      </c>
      <c r="D50" s="25" t="s">
        <v>474</v>
      </c>
      <c r="E50" s="25" t="s">
        <v>475</v>
      </c>
      <c r="F50" s="25" t="s">
        <v>268</v>
      </c>
      <c r="G50" s="25" t="s">
        <v>476</v>
      </c>
      <c r="H50" s="25" t="s">
        <v>54</v>
      </c>
      <c r="I50" s="25" t="s">
        <v>477</v>
      </c>
      <c r="J50" s="25" t="s">
        <v>54</v>
      </c>
      <c r="K50" s="25" t="s">
        <v>478</v>
      </c>
      <c r="L50" s="25" t="s">
        <v>54</v>
      </c>
      <c r="M50" s="25" t="s">
        <v>52</v>
      </c>
      <c r="N50" s="26">
        <v>180</v>
      </c>
    </row>
    <row r="51" spans="1:14" ht="39" x14ac:dyDescent="0.25">
      <c r="A51" s="5">
        <f t="shared" si="0"/>
        <v>37</v>
      </c>
      <c r="B51" s="25" t="s">
        <v>20</v>
      </c>
      <c r="C51" s="25" t="s">
        <v>105</v>
      </c>
      <c r="D51" s="25" t="s">
        <v>106</v>
      </c>
      <c r="E51" s="25" t="s">
        <v>116</v>
      </c>
      <c r="F51" s="25" t="s">
        <v>113</v>
      </c>
      <c r="G51" s="25" t="s">
        <v>117</v>
      </c>
      <c r="H51" s="25" t="s">
        <v>113</v>
      </c>
      <c r="I51" s="25" t="s">
        <v>118</v>
      </c>
      <c r="J51" s="25" t="s">
        <v>119</v>
      </c>
      <c r="K51" s="25" t="s">
        <v>120</v>
      </c>
      <c r="L51" s="25" t="s">
        <v>119</v>
      </c>
      <c r="M51" s="25" t="s">
        <v>23</v>
      </c>
      <c r="N51" s="26">
        <v>7438.2</v>
      </c>
    </row>
    <row r="52" spans="1:14" ht="39" x14ac:dyDescent="0.25">
      <c r="A52" s="5">
        <f t="shared" si="0"/>
        <v>38</v>
      </c>
      <c r="B52" s="25" t="s">
        <v>20</v>
      </c>
      <c r="C52" s="25" t="s">
        <v>590</v>
      </c>
      <c r="D52" s="25" t="s">
        <v>474</v>
      </c>
      <c r="E52" s="25" t="s">
        <v>479</v>
      </c>
      <c r="F52" s="25" t="s">
        <v>271</v>
      </c>
      <c r="G52" s="25" t="s">
        <v>480</v>
      </c>
      <c r="H52" s="25" t="s">
        <v>54</v>
      </c>
      <c r="I52" s="25" t="s">
        <v>481</v>
      </c>
      <c r="J52" s="25" t="s">
        <v>54</v>
      </c>
      <c r="K52" s="25" t="s">
        <v>482</v>
      </c>
      <c r="L52" s="25" t="s">
        <v>54</v>
      </c>
      <c r="M52" s="25" t="s">
        <v>52</v>
      </c>
      <c r="N52" s="26">
        <v>666</v>
      </c>
    </row>
    <row r="53" spans="1:14" ht="39" x14ac:dyDescent="0.25">
      <c r="A53" s="5">
        <f t="shared" si="0"/>
        <v>39</v>
      </c>
      <c r="B53" s="25" t="s">
        <v>20</v>
      </c>
      <c r="C53" s="25" t="s">
        <v>590</v>
      </c>
      <c r="D53" s="25" t="s">
        <v>474</v>
      </c>
      <c r="E53" s="25" t="s">
        <v>479</v>
      </c>
      <c r="F53" s="25" t="s">
        <v>271</v>
      </c>
      <c r="G53" s="25" t="s">
        <v>480</v>
      </c>
      <c r="H53" s="25" t="s">
        <v>54</v>
      </c>
      <c r="I53" s="25" t="s">
        <v>483</v>
      </c>
      <c r="J53" s="25" t="s">
        <v>54</v>
      </c>
      <c r="K53" s="25" t="s">
        <v>484</v>
      </c>
      <c r="L53" s="25" t="s">
        <v>54</v>
      </c>
      <c r="M53" s="25" t="s">
        <v>52</v>
      </c>
      <c r="N53" s="26">
        <v>54</v>
      </c>
    </row>
    <row r="54" spans="1:14" ht="39" x14ac:dyDescent="0.25">
      <c r="A54" s="5">
        <f t="shared" si="0"/>
        <v>40</v>
      </c>
      <c r="B54" s="25" t="s">
        <v>20</v>
      </c>
      <c r="C54" s="25" t="s">
        <v>591</v>
      </c>
      <c r="D54" s="25" t="s">
        <v>410</v>
      </c>
      <c r="E54" s="25" t="s">
        <v>411</v>
      </c>
      <c r="F54" s="25" t="s">
        <v>274</v>
      </c>
      <c r="G54" s="25" t="s">
        <v>412</v>
      </c>
      <c r="H54" s="25" t="s">
        <v>134</v>
      </c>
      <c r="I54" s="25" t="s">
        <v>413</v>
      </c>
      <c r="J54" s="25" t="s">
        <v>276</v>
      </c>
      <c r="K54" s="25" t="s">
        <v>414</v>
      </c>
      <c r="L54" s="25" t="s">
        <v>276</v>
      </c>
      <c r="M54" s="25" t="s">
        <v>52</v>
      </c>
      <c r="N54" s="26">
        <v>2986.4</v>
      </c>
    </row>
    <row r="55" spans="1:14" ht="39" x14ac:dyDescent="0.25">
      <c r="A55" s="5">
        <f t="shared" si="0"/>
        <v>41</v>
      </c>
      <c r="B55" s="25" t="s">
        <v>20</v>
      </c>
      <c r="C55" s="25" t="s">
        <v>591</v>
      </c>
      <c r="D55" s="25" t="s">
        <v>410</v>
      </c>
      <c r="E55" s="25" t="s">
        <v>411</v>
      </c>
      <c r="F55" s="25" t="s">
        <v>274</v>
      </c>
      <c r="G55" s="25" t="s">
        <v>412</v>
      </c>
      <c r="H55" s="25" t="s">
        <v>134</v>
      </c>
      <c r="I55" s="25" t="s">
        <v>415</v>
      </c>
      <c r="J55" s="25" t="s">
        <v>196</v>
      </c>
      <c r="K55" s="25" t="s">
        <v>416</v>
      </c>
      <c r="L55" s="25" t="s">
        <v>196</v>
      </c>
      <c r="M55" s="25" t="s">
        <v>52</v>
      </c>
      <c r="N55" s="26">
        <v>504</v>
      </c>
    </row>
    <row r="56" spans="1:14" ht="39" x14ac:dyDescent="0.25">
      <c r="A56" s="5">
        <f t="shared" si="0"/>
        <v>42</v>
      </c>
      <c r="B56" s="25" t="s">
        <v>20</v>
      </c>
      <c r="C56" s="25" t="s">
        <v>591</v>
      </c>
      <c r="D56" s="25" t="s">
        <v>410</v>
      </c>
      <c r="E56" s="25" t="s">
        <v>411</v>
      </c>
      <c r="F56" s="25" t="s">
        <v>274</v>
      </c>
      <c r="G56" s="25" t="s">
        <v>412</v>
      </c>
      <c r="H56" s="25" t="s">
        <v>134</v>
      </c>
      <c r="I56" s="25" t="s">
        <v>417</v>
      </c>
      <c r="J56" s="25" t="s">
        <v>196</v>
      </c>
      <c r="K56" s="25" t="s">
        <v>418</v>
      </c>
      <c r="L56" s="25" t="s">
        <v>196</v>
      </c>
      <c r="M56" s="25" t="s">
        <v>52</v>
      </c>
      <c r="N56" s="26">
        <v>109.6</v>
      </c>
    </row>
    <row r="57" spans="1:14" ht="39" x14ac:dyDescent="0.25">
      <c r="A57" s="5">
        <f t="shared" si="0"/>
        <v>43</v>
      </c>
      <c r="B57" s="25" t="s">
        <v>20</v>
      </c>
      <c r="C57" s="25" t="s">
        <v>591</v>
      </c>
      <c r="D57" s="25" t="s">
        <v>410</v>
      </c>
      <c r="E57" s="25" t="s">
        <v>411</v>
      </c>
      <c r="F57" s="25" t="s">
        <v>274</v>
      </c>
      <c r="G57" s="25" t="s">
        <v>419</v>
      </c>
      <c r="H57" s="25" t="s">
        <v>124</v>
      </c>
      <c r="I57" s="25" t="s">
        <v>420</v>
      </c>
      <c r="J57" s="25" t="s">
        <v>124</v>
      </c>
      <c r="K57" s="25" t="s">
        <v>421</v>
      </c>
      <c r="L57" s="25" t="s">
        <v>124</v>
      </c>
      <c r="M57" s="25" t="s">
        <v>52</v>
      </c>
      <c r="N57" s="26">
        <v>2986.4</v>
      </c>
    </row>
    <row r="58" spans="1:14" ht="39" x14ac:dyDescent="0.25">
      <c r="A58" s="5">
        <f t="shared" si="0"/>
        <v>44</v>
      </c>
      <c r="B58" s="25" t="s">
        <v>20</v>
      </c>
      <c r="C58" s="25" t="s">
        <v>591</v>
      </c>
      <c r="D58" s="25" t="s">
        <v>410</v>
      </c>
      <c r="E58" s="25" t="s">
        <v>411</v>
      </c>
      <c r="F58" s="25" t="s">
        <v>274</v>
      </c>
      <c r="G58" s="25" t="s">
        <v>419</v>
      </c>
      <c r="H58" s="25" t="s">
        <v>124</v>
      </c>
      <c r="I58" s="25" t="s">
        <v>422</v>
      </c>
      <c r="J58" s="25" t="s">
        <v>87</v>
      </c>
      <c r="K58" s="25" t="s">
        <v>423</v>
      </c>
      <c r="L58" s="25" t="s">
        <v>87</v>
      </c>
      <c r="M58" s="25" t="s">
        <v>52</v>
      </c>
      <c r="N58" s="26">
        <v>504</v>
      </c>
    </row>
    <row r="59" spans="1:14" ht="39" x14ac:dyDescent="0.25">
      <c r="A59" s="5">
        <f t="shared" si="0"/>
        <v>45</v>
      </c>
      <c r="B59" s="25" t="s">
        <v>20</v>
      </c>
      <c r="C59" s="25" t="s">
        <v>591</v>
      </c>
      <c r="D59" s="25" t="s">
        <v>410</v>
      </c>
      <c r="E59" s="25" t="s">
        <v>411</v>
      </c>
      <c r="F59" s="25" t="s">
        <v>274</v>
      </c>
      <c r="G59" s="25" t="s">
        <v>419</v>
      </c>
      <c r="H59" s="25" t="s">
        <v>124</v>
      </c>
      <c r="I59" s="25" t="s">
        <v>424</v>
      </c>
      <c r="J59" s="25" t="s">
        <v>87</v>
      </c>
      <c r="K59" s="25" t="s">
        <v>425</v>
      </c>
      <c r="L59" s="25" t="s">
        <v>87</v>
      </c>
      <c r="M59" s="25" t="s">
        <v>52</v>
      </c>
      <c r="N59" s="26">
        <v>109.6</v>
      </c>
    </row>
    <row r="60" spans="1:14" ht="39" x14ac:dyDescent="0.25">
      <c r="A60" s="5">
        <f t="shared" si="0"/>
        <v>46</v>
      </c>
      <c r="B60" s="25" t="s">
        <v>20</v>
      </c>
      <c r="C60" s="25" t="s">
        <v>591</v>
      </c>
      <c r="D60" s="25" t="s">
        <v>410</v>
      </c>
      <c r="E60" s="25" t="s">
        <v>411</v>
      </c>
      <c r="F60" s="25" t="s">
        <v>274</v>
      </c>
      <c r="G60" s="25" t="s">
        <v>426</v>
      </c>
      <c r="H60" s="25" t="s">
        <v>213</v>
      </c>
      <c r="I60" s="25" t="s">
        <v>427</v>
      </c>
      <c r="J60" s="25" t="s">
        <v>213</v>
      </c>
      <c r="K60" s="25" t="s">
        <v>428</v>
      </c>
      <c r="L60" s="25" t="s">
        <v>213</v>
      </c>
      <c r="M60" s="25" t="s">
        <v>52</v>
      </c>
      <c r="N60" s="26">
        <v>2386.4</v>
      </c>
    </row>
    <row r="61" spans="1:14" ht="39" x14ac:dyDescent="0.25">
      <c r="A61" s="5">
        <f t="shared" si="0"/>
        <v>47</v>
      </c>
      <c r="B61" s="25" t="s">
        <v>20</v>
      </c>
      <c r="C61" s="25" t="s">
        <v>591</v>
      </c>
      <c r="D61" s="25" t="s">
        <v>410</v>
      </c>
      <c r="E61" s="25" t="s">
        <v>411</v>
      </c>
      <c r="F61" s="25" t="s">
        <v>274</v>
      </c>
      <c r="G61" s="25" t="s">
        <v>426</v>
      </c>
      <c r="H61" s="25" t="s">
        <v>213</v>
      </c>
      <c r="I61" s="25" t="s">
        <v>429</v>
      </c>
      <c r="J61" s="25" t="s">
        <v>213</v>
      </c>
      <c r="K61" s="25" t="s">
        <v>430</v>
      </c>
      <c r="L61" s="25" t="s">
        <v>213</v>
      </c>
      <c r="M61" s="25" t="s">
        <v>52</v>
      </c>
      <c r="N61" s="26">
        <v>504</v>
      </c>
    </row>
    <row r="62" spans="1:14" ht="39" x14ac:dyDescent="0.25">
      <c r="A62" s="5">
        <f t="shared" si="0"/>
        <v>48</v>
      </c>
      <c r="B62" s="25" t="s">
        <v>20</v>
      </c>
      <c r="C62" s="25" t="s">
        <v>591</v>
      </c>
      <c r="D62" s="25" t="s">
        <v>410</v>
      </c>
      <c r="E62" s="25" t="s">
        <v>411</v>
      </c>
      <c r="F62" s="25" t="s">
        <v>274</v>
      </c>
      <c r="G62" s="25" t="s">
        <v>426</v>
      </c>
      <c r="H62" s="25" t="s">
        <v>213</v>
      </c>
      <c r="I62" s="25" t="s">
        <v>431</v>
      </c>
      <c r="J62" s="25" t="s">
        <v>213</v>
      </c>
      <c r="K62" s="25" t="s">
        <v>432</v>
      </c>
      <c r="L62" s="25" t="s">
        <v>213</v>
      </c>
      <c r="M62" s="25" t="s">
        <v>52</v>
      </c>
      <c r="N62" s="26">
        <v>109.6</v>
      </c>
    </row>
    <row r="63" spans="1:14" ht="39" x14ac:dyDescent="0.25">
      <c r="A63" s="5">
        <f t="shared" si="0"/>
        <v>49</v>
      </c>
      <c r="B63" s="25" t="s">
        <v>20</v>
      </c>
      <c r="C63" s="25" t="s">
        <v>591</v>
      </c>
      <c r="D63" s="25" t="s">
        <v>410</v>
      </c>
      <c r="E63" s="25" t="s">
        <v>411</v>
      </c>
      <c r="F63" s="25" t="s">
        <v>274</v>
      </c>
      <c r="G63" s="25" t="s">
        <v>433</v>
      </c>
      <c r="H63" s="25" t="s">
        <v>196</v>
      </c>
      <c r="I63" s="25" t="s">
        <v>434</v>
      </c>
      <c r="J63" s="25" t="s">
        <v>87</v>
      </c>
      <c r="K63" s="25" t="s">
        <v>435</v>
      </c>
      <c r="L63" s="25" t="s">
        <v>87</v>
      </c>
      <c r="M63" s="25" t="s">
        <v>52</v>
      </c>
      <c r="N63" s="26">
        <v>2986.4</v>
      </c>
    </row>
    <row r="64" spans="1:14" ht="39" x14ac:dyDescent="0.25">
      <c r="A64" s="5">
        <f t="shared" si="0"/>
        <v>50</v>
      </c>
      <c r="B64" s="25" t="s">
        <v>20</v>
      </c>
      <c r="C64" s="25" t="s">
        <v>591</v>
      </c>
      <c r="D64" s="25" t="s">
        <v>410</v>
      </c>
      <c r="E64" s="25" t="s">
        <v>411</v>
      </c>
      <c r="F64" s="25" t="s">
        <v>274</v>
      </c>
      <c r="G64" s="25" t="s">
        <v>433</v>
      </c>
      <c r="H64" s="25" t="s">
        <v>196</v>
      </c>
      <c r="I64" s="25" t="s">
        <v>436</v>
      </c>
      <c r="J64" s="25" t="s">
        <v>87</v>
      </c>
      <c r="K64" s="25" t="s">
        <v>437</v>
      </c>
      <c r="L64" s="25" t="s">
        <v>87</v>
      </c>
      <c r="M64" s="25" t="s">
        <v>52</v>
      </c>
      <c r="N64" s="26">
        <v>504</v>
      </c>
    </row>
    <row r="65" spans="1:14" ht="39" x14ac:dyDescent="0.25">
      <c r="A65" s="5">
        <f t="shared" si="0"/>
        <v>51</v>
      </c>
      <c r="B65" s="25" t="s">
        <v>20</v>
      </c>
      <c r="C65" s="25" t="s">
        <v>591</v>
      </c>
      <c r="D65" s="25" t="s">
        <v>410</v>
      </c>
      <c r="E65" s="25" t="s">
        <v>411</v>
      </c>
      <c r="F65" s="25" t="s">
        <v>274</v>
      </c>
      <c r="G65" s="25" t="s">
        <v>433</v>
      </c>
      <c r="H65" s="25" t="s">
        <v>196</v>
      </c>
      <c r="I65" s="25" t="s">
        <v>438</v>
      </c>
      <c r="J65" s="25" t="s">
        <v>87</v>
      </c>
      <c r="K65" s="25" t="s">
        <v>439</v>
      </c>
      <c r="L65" s="25" t="s">
        <v>87</v>
      </c>
      <c r="M65" s="25" t="s">
        <v>52</v>
      </c>
      <c r="N65" s="26">
        <v>109.6</v>
      </c>
    </row>
    <row r="66" spans="1:14" ht="39" x14ac:dyDescent="0.25">
      <c r="A66" s="5">
        <f t="shared" si="0"/>
        <v>52</v>
      </c>
      <c r="B66" s="25" t="s">
        <v>20</v>
      </c>
      <c r="C66" s="25" t="s">
        <v>591</v>
      </c>
      <c r="D66" s="25" t="s">
        <v>410</v>
      </c>
      <c r="E66" s="25" t="s">
        <v>411</v>
      </c>
      <c r="F66" s="25" t="s">
        <v>274</v>
      </c>
      <c r="G66" s="25" t="s">
        <v>440</v>
      </c>
      <c r="H66" s="25" t="s">
        <v>196</v>
      </c>
      <c r="I66" s="25" t="s">
        <v>441</v>
      </c>
      <c r="J66" s="25" t="s">
        <v>87</v>
      </c>
      <c r="K66" s="25" t="s">
        <v>442</v>
      </c>
      <c r="L66" s="25" t="s">
        <v>87</v>
      </c>
      <c r="M66" s="25" t="s">
        <v>52</v>
      </c>
      <c r="N66" s="26">
        <v>600</v>
      </c>
    </row>
    <row r="67" spans="1:14" ht="39" x14ac:dyDescent="0.25">
      <c r="A67" s="5">
        <f t="shared" si="0"/>
        <v>53</v>
      </c>
      <c r="B67" s="25" t="s">
        <v>20</v>
      </c>
      <c r="C67" s="25" t="s">
        <v>246</v>
      </c>
      <c r="D67" s="25" t="s">
        <v>247</v>
      </c>
      <c r="E67" s="25" t="s">
        <v>273</v>
      </c>
      <c r="F67" s="25" t="s">
        <v>274</v>
      </c>
      <c r="G67" s="25" t="s">
        <v>275</v>
      </c>
      <c r="H67" s="25" t="s">
        <v>276</v>
      </c>
      <c r="I67" s="25" t="s">
        <v>277</v>
      </c>
      <c r="J67" s="25" t="s">
        <v>276</v>
      </c>
      <c r="K67" s="25" t="s">
        <v>278</v>
      </c>
      <c r="L67" s="25" t="s">
        <v>276</v>
      </c>
      <c r="M67" s="25" t="s">
        <v>248</v>
      </c>
      <c r="N67" s="26">
        <v>720</v>
      </c>
    </row>
    <row r="68" spans="1:14" ht="39" x14ac:dyDescent="0.25">
      <c r="A68" s="5">
        <f t="shared" si="0"/>
        <v>54</v>
      </c>
      <c r="B68" s="25" t="s">
        <v>20</v>
      </c>
      <c r="C68" s="25" t="s">
        <v>246</v>
      </c>
      <c r="D68" s="25" t="s">
        <v>247</v>
      </c>
      <c r="E68" s="25" t="s">
        <v>273</v>
      </c>
      <c r="F68" s="25" t="s">
        <v>274</v>
      </c>
      <c r="G68" s="25" t="s">
        <v>279</v>
      </c>
      <c r="H68" s="25" t="s">
        <v>124</v>
      </c>
      <c r="I68" s="25" t="s">
        <v>280</v>
      </c>
      <c r="J68" s="25" t="s">
        <v>124</v>
      </c>
      <c r="K68" s="25" t="s">
        <v>281</v>
      </c>
      <c r="L68" s="25" t="s">
        <v>124</v>
      </c>
      <c r="M68" s="25" t="s">
        <v>248</v>
      </c>
      <c r="N68" s="26">
        <v>720</v>
      </c>
    </row>
    <row r="69" spans="1:14" ht="39" x14ac:dyDescent="0.25">
      <c r="A69" s="5">
        <f t="shared" si="0"/>
        <v>55</v>
      </c>
      <c r="B69" s="25" t="s">
        <v>20</v>
      </c>
      <c r="C69" s="25" t="s">
        <v>246</v>
      </c>
      <c r="D69" s="25" t="s">
        <v>247</v>
      </c>
      <c r="E69" s="25" t="s">
        <v>273</v>
      </c>
      <c r="F69" s="25" t="s">
        <v>274</v>
      </c>
      <c r="G69" s="25" t="s">
        <v>282</v>
      </c>
      <c r="H69" s="25" t="s">
        <v>213</v>
      </c>
      <c r="I69" s="25" t="s">
        <v>283</v>
      </c>
      <c r="J69" s="25" t="s">
        <v>213</v>
      </c>
      <c r="K69" s="25" t="s">
        <v>284</v>
      </c>
      <c r="L69" s="25" t="s">
        <v>213</v>
      </c>
      <c r="M69" s="25" t="s">
        <v>248</v>
      </c>
      <c r="N69" s="26">
        <v>720</v>
      </c>
    </row>
    <row r="70" spans="1:14" ht="39" x14ac:dyDescent="0.25">
      <c r="A70" s="5">
        <f t="shared" si="0"/>
        <v>56</v>
      </c>
      <c r="B70" s="25" t="s">
        <v>20</v>
      </c>
      <c r="C70" s="25" t="s">
        <v>592</v>
      </c>
      <c r="D70" s="25" t="s">
        <v>486</v>
      </c>
      <c r="E70" s="25" t="s">
        <v>487</v>
      </c>
      <c r="F70" s="25" t="s">
        <v>209</v>
      </c>
      <c r="G70" s="25" t="s">
        <v>488</v>
      </c>
      <c r="H70" s="25" t="s">
        <v>196</v>
      </c>
      <c r="I70" s="25" t="s">
        <v>489</v>
      </c>
      <c r="J70" s="25" t="s">
        <v>87</v>
      </c>
      <c r="K70" s="25" t="s">
        <v>490</v>
      </c>
      <c r="L70" s="25" t="s">
        <v>87</v>
      </c>
      <c r="M70" s="25" t="s">
        <v>52</v>
      </c>
      <c r="N70" s="26">
        <v>888</v>
      </c>
    </row>
    <row r="71" spans="1:14" ht="39" x14ac:dyDescent="0.25">
      <c r="A71" s="5">
        <f t="shared" si="0"/>
        <v>57</v>
      </c>
      <c r="B71" s="25" t="s">
        <v>20</v>
      </c>
      <c r="C71" s="25" t="s">
        <v>592</v>
      </c>
      <c r="D71" s="25" t="s">
        <v>486</v>
      </c>
      <c r="E71" s="25" t="s">
        <v>487</v>
      </c>
      <c r="F71" s="25" t="s">
        <v>209</v>
      </c>
      <c r="G71" s="25" t="s">
        <v>488</v>
      </c>
      <c r="H71" s="25" t="s">
        <v>196</v>
      </c>
      <c r="I71" s="25" t="s">
        <v>491</v>
      </c>
      <c r="J71" s="25" t="s">
        <v>87</v>
      </c>
      <c r="K71" s="25" t="s">
        <v>492</v>
      </c>
      <c r="L71" s="25" t="s">
        <v>87</v>
      </c>
      <c r="M71" s="25" t="s">
        <v>52</v>
      </c>
      <c r="N71" s="26">
        <v>72</v>
      </c>
    </row>
    <row r="72" spans="1:14" ht="39" x14ac:dyDescent="0.25">
      <c r="A72" s="5">
        <f t="shared" si="0"/>
        <v>58</v>
      </c>
      <c r="B72" s="25" t="s">
        <v>20</v>
      </c>
      <c r="C72" s="25" t="s">
        <v>206</v>
      </c>
      <c r="D72" s="25" t="s">
        <v>207</v>
      </c>
      <c r="E72" s="25" t="s">
        <v>210</v>
      </c>
      <c r="F72" s="25" t="s">
        <v>211</v>
      </c>
      <c r="G72" s="25" t="s">
        <v>212</v>
      </c>
      <c r="H72" s="25" t="s">
        <v>213</v>
      </c>
      <c r="I72" s="25" t="s">
        <v>214</v>
      </c>
      <c r="J72" s="25" t="s">
        <v>213</v>
      </c>
      <c r="K72" s="25" t="s">
        <v>215</v>
      </c>
      <c r="L72" s="25" t="s">
        <v>213</v>
      </c>
      <c r="M72" s="25" t="s">
        <v>208</v>
      </c>
      <c r="N72" s="26">
        <v>68614.2</v>
      </c>
    </row>
    <row r="73" spans="1:14" ht="39" x14ac:dyDescent="0.25">
      <c r="A73" s="5">
        <f t="shared" si="0"/>
        <v>59</v>
      </c>
      <c r="B73" s="25" t="s">
        <v>20</v>
      </c>
      <c r="C73" s="25" t="s">
        <v>593</v>
      </c>
      <c r="D73" s="25" t="s">
        <v>531</v>
      </c>
      <c r="E73" s="25" t="s">
        <v>532</v>
      </c>
      <c r="F73" s="25" t="s">
        <v>211</v>
      </c>
      <c r="G73" s="25" t="s">
        <v>533</v>
      </c>
      <c r="H73" s="25" t="s">
        <v>134</v>
      </c>
      <c r="I73" s="25" t="s">
        <v>534</v>
      </c>
      <c r="J73" s="25" t="s">
        <v>134</v>
      </c>
      <c r="K73" s="25" t="s">
        <v>535</v>
      </c>
      <c r="L73" s="25" t="s">
        <v>134</v>
      </c>
      <c r="M73" s="25" t="s">
        <v>536</v>
      </c>
      <c r="N73" s="26">
        <v>2520.08</v>
      </c>
    </row>
    <row r="74" spans="1:14" ht="39" x14ac:dyDescent="0.25">
      <c r="A74" s="5">
        <f t="shared" si="0"/>
        <v>60</v>
      </c>
      <c r="B74" s="25" t="s">
        <v>20</v>
      </c>
      <c r="C74" s="25" t="s">
        <v>594</v>
      </c>
      <c r="D74" s="25" t="s">
        <v>444</v>
      </c>
      <c r="E74" s="25" t="s">
        <v>445</v>
      </c>
      <c r="F74" s="25" t="s">
        <v>134</v>
      </c>
      <c r="G74" s="25" t="s">
        <v>446</v>
      </c>
      <c r="H74" s="25" t="s">
        <v>54</v>
      </c>
      <c r="I74" s="25" t="s">
        <v>447</v>
      </c>
      <c r="J74" s="25" t="s">
        <v>54</v>
      </c>
      <c r="K74" s="25" t="s">
        <v>448</v>
      </c>
      <c r="L74" s="25" t="s">
        <v>54</v>
      </c>
      <c r="M74" s="25" t="s">
        <v>52</v>
      </c>
      <c r="N74" s="26">
        <v>888</v>
      </c>
    </row>
    <row r="75" spans="1:14" ht="39" x14ac:dyDescent="0.25">
      <c r="A75" s="5">
        <f t="shared" si="0"/>
        <v>61</v>
      </c>
      <c r="B75" s="25" t="s">
        <v>20</v>
      </c>
      <c r="C75" s="25" t="s">
        <v>594</v>
      </c>
      <c r="D75" s="25" t="s">
        <v>444</v>
      </c>
      <c r="E75" s="25" t="s">
        <v>445</v>
      </c>
      <c r="F75" s="25" t="s">
        <v>134</v>
      </c>
      <c r="G75" s="25" t="s">
        <v>446</v>
      </c>
      <c r="H75" s="25" t="s">
        <v>54</v>
      </c>
      <c r="I75" s="25" t="s">
        <v>449</v>
      </c>
      <c r="J75" s="25" t="s">
        <v>54</v>
      </c>
      <c r="K75" s="25" t="s">
        <v>450</v>
      </c>
      <c r="L75" s="25" t="s">
        <v>54</v>
      </c>
      <c r="M75" s="25" t="s">
        <v>52</v>
      </c>
      <c r="N75" s="26">
        <v>72</v>
      </c>
    </row>
    <row r="76" spans="1:14" ht="39" x14ac:dyDescent="0.25">
      <c r="A76" s="5">
        <f t="shared" si="0"/>
        <v>62</v>
      </c>
      <c r="B76" s="25" t="s">
        <v>20</v>
      </c>
      <c r="C76" s="25" t="s">
        <v>592</v>
      </c>
      <c r="D76" s="25" t="s">
        <v>486</v>
      </c>
      <c r="E76" s="25" t="s">
        <v>493</v>
      </c>
      <c r="F76" s="25" t="s">
        <v>290</v>
      </c>
      <c r="G76" s="25" t="s">
        <v>494</v>
      </c>
      <c r="H76" s="25" t="s">
        <v>196</v>
      </c>
      <c r="I76" s="25" t="s">
        <v>495</v>
      </c>
      <c r="J76" s="25" t="s">
        <v>87</v>
      </c>
      <c r="K76" s="25" t="s">
        <v>496</v>
      </c>
      <c r="L76" s="25" t="s">
        <v>87</v>
      </c>
      <c r="M76" s="25" t="s">
        <v>52</v>
      </c>
      <c r="N76" s="26">
        <v>1164.8</v>
      </c>
    </row>
    <row r="77" spans="1:14" ht="39" x14ac:dyDescent="0.25">
      <c r="A77" s="5">
        <f t="shared" si="0"/>
        <v>63</v>
      </c>
      <c r="B77" s="25" t="s">
        <v>20</v>
      </c>
      <c r="C77" s="25" t="s">
        <v>592</v>
      </c>
      <c r="D77" s="25" t="s">
        <v>486</v>
      </c>
      <c r="E77" s="25" t="s">
        <v>493</v>
      </c>
      <c r="F77" s="25" t="s">
        <v>290</v>
      </c>
      <c r="G77" s="25" t="s">
        <v>494</v>
      </c>
      <c r="H77" s="25" t="s">
        <v>196</v>
      </c>
      <c r="I77" s="25" t="s">
        <v>497</v>
      </c>
      <c r="J77" s="25" t="s">
        <v>87</v>
      </c>
      <c r="K77" s="25" t="s">
        <v>498</v>
      </c>
      <c r="L77" s="25" t="s">
        <v>87</v>
      </c>
      <c r="M77" s="25" t="s">
        <v>52</v>
      </c>
      <c r="N77" s="26">
        <v>115.2</v>
      </c>
    </row>
    <row r="78" spans="1:14" ht="39" x14ac:dyDescent="0.25">
      <c r="A78" s="5">
        <f t="shared" si="0"/>
        <v>64</v>
      </c>
      <c r="B78" s="25" t="s">
        <v>20</v>
      </c>
      <c r="C78" s="25" t="s">
        <v>588</v>
      </c>
      <c r="D78" s="25" t="s">
        <v>321</v>
      </c>
      <c r="E78" s="25" t="s">
        <v>338</v>
      </c>
      <c r="F78" s="25" t="s">
        <v>339</v>
      </c>
      <c r="G78" s="25" t="s">
        <v>340</v>
      </c>
      <c r="H78" s="25" t="s">
        <v>104</v>
      </c>
      <c r="I78" s="25" t="s">
        <v>341</v>
      </c>
      <c r="J78" s="25" t="s">
        <v>342</v>
      </c>
      <c r="K78" s="25" t="s">
        <v>343</v>
      </c>
      <c r="L78" s="25" t="s">
        <v>342</v>
      </c>
      <c r="M78" s="25" t="s">
        <v>329</v>
      </c>
      <c r="N78" s="26">
        <v>4000</v>
      </c>
    </row>
    <row r="79" spans="1:14" ht="39" x14ac:dyDescent="0.25">
      <c r="A79" s="5">
        <f t="shared" si="0"/>
        <v>65</v>
      </c>
      <c r="B79" s="25" t="s">
        <v>20</v>
      </c>
      <c r="C79" s="25" t="s">
        <v>587</v>
      </c>
      <c r="D79" s="25" t="s">
        <v>503</v>
      </c>
      <c r="E79" s="25" t="s">
        <v>518</v>
      </c>
      <c r="F79" s="25" t="s">
        <v>339</v>
      </c>
      <c r="G79" s="25" t="s">
        <v>519</v>
      </c>
      <c r="H79" s="25" t="s">
        <v>104</v>
      </c>
      <c r="I79" s="25" t="s">
        <v>520</v>
      </c>
      <c r="J79" s="25" t="s">
        <v>342</v>
      </c>
      <c r="K79" s="25" t="s">
        <v>521</v>
      </c>
      <c r="L79" s="25" t="s">
        <v>342</v>
      </c>
      <c r="M79" s="25" t="s">
        <v>329</v>
      </c>
      <c r="N79" s="26">
        <v>4000</v>
      </c>
    </row>
    <row r="80" spans="1:14" ht="39" x14ac:dyDescent="0.25">
      <c r="A80" s="5">
        <f t="shared" si="0"/>
        <v>66</v>
      </c>
      <c r="B80" s="25" t="s">
        <v>20</v>
      </c>
      <c r="C80" s="25" t="s">
        <v>588</v>
      </c>
      <c r="D80" s="25" t="s">
        <v>321</v>
      </c>
      <c r="E80" s="25" t="s">
        <v>344</v>
      </c>
      <c r="F80" s="25" t="s">
        <v>300</v>
      </c>
      <c r="G80" s="25" t="s">
        <v>345</v>
      </c>
      <c r="H80" s="25" t="s">
        <v>104</v>
      </c>
      <c r="I80" s="25" t="s">
        <v>346</v>
      </c>
      <c r="J80" s="25" t="s">
        <v>342</v>
      </c>
      <c r="K80" s="25" t="s">
        <v>347</v>
      </c>
      <c r="L80" s="25" t="s">
        <v>342</v>
      </c>
      <c r="M80" s="25" t="s">
        <v>348</v>
      </c>
      <c r="N80" s="26">
        <v>2400</v>
      </c>
    </row>
    <row r="81" spans="1:14" ht="39" x14ac:dyDescent="0.25">
      <c r="A81" s="5">
        <f t="shared" ref="A81:A114" si="1">A80+1</f>
        <v>67</v>
      </c>
      <c r="B81" s="25" t="s">
        <v>20</v>
      </c>
      <c r="C81" s="25" t="s">
        <v>587</v>
      </c>
      <c r="D81" s="25" t="s">
        <v>503</v>
      </c>
      <c r="E81" s="25" t="s">
        <v>522</v>
      </c>
      <c r="F81" s="25" t="s">
        <v>300</v>
      </c>
      <c r="G81" s="25" t="s">
        <v>523</v>
      </c>
      <c r="H81" s="25" t="s">
        <v>104</v>
      </c>
      <c r="I81" s="25" t="s">
        <v>524</v>
      </c>
      <c r="J81" s="25" t="s">
        <v>342</v>
      </c>
      <c r="K81" s="25" t="s">
        <v>525</v>
      </c>
      <c r="L81" s="25" t="s">
        <v>342</v>
      </c>
      <c r="M81" s="25" t="s">
        <v>348</v>
      </c>
      <c r="N81" s="26">
        <v>2400</v>
      </c>
    </row>
    <row r="82" spans="1:14" ht="39" x14ac:dyDescent="0.25">
      <c r="A82" s="5">
        <f t="shared" si="1"/>
        <v>68</v>
      </c>
      <c r="B82" s="25" t="s">
        <v>20</v>
      </c>
      <c r="C82" s="25" t="s">
        <v>588</v>
      </c>
      <c r="D82" s="25" t="s">
        <v>321</v>
      </c>
      <c r="E82" s="25" t="s">
        <v>349</v>
      </c>
      <c r="F82" s="25" t="s">
        <v>300</v>
      </c>
      <c r="G82" s="25" t="s">
        <v>350</v>
      </c>
      <c r="H82" s="25" t="s">
        <v>104</v>
      </c>
      <c r="I82" s="25" t="s">
        <v>351</v>
      </c>
      <c r="J82" s="25" t="s">
        <v>342</v>
      </c>
      <c r="K82" s="25" t="s">
        <v>352</v>
      </c>
      <c r="L82" s="25" t="s">
        <v>342</v>
      </c>
      <c r="M82" s="25" t="s">
        <v>353</v>
      </c>
      <c r="N82" s="26">
        <v>2400</v>
      </c>
    </row>
    <row r="83" spans="1:14" ht="39" x14ac:dyDescent="0.25">
      <c r="A83" s="5">
        <f t="shared" si="1"/>
        <v>69</v>
      </c>
      <c r="B83" s="25" t="s">
        <v>20</v>
      </c>
      <c r="C83" s="25" t="s">
        <v>587</v>
      </c>
      <c r="D83" s="25" t="s">
        <v>503</v>
      </c>
      <c r="E83" s="25" t="s">
        <v>526</v>
      </c>
      <c r="F83" s="25" t="s">
        <v>300</v>
      </c>
      <c r="G83" s="25" t="s">
        <v>527</v>
      </c>
      <c r="H83" s="25" t="s">
        <v>104</v>
      </c>
      <c r="I83" s="25" t="s">
        <v>528</v>
      </c>
      <c r="J83" s="25" t="s">
        <v>342</v>
      </c>
      <c r="K83" s="25" t="s">
        <v>529</v>
      </c>
      <c r="L83" s="25" t="s">
        <v>342</v>
      </c>
      <c r="M83" s="25" t="s">
        <v>353</v>
      </c>
      <c r="N83" s="26">
        <v>2400</v>
      </c>
    </row>
    <row r="84" spans="1:14" ht="39" x14ac:dyDescent="0.25">
      <c r="A84" s="5">
        <f t="shared" si="1"/>
        <v>70</v>
      </c>
      <c r="B84" s="25" t="s">
        <v>20</v>
      </c>
      <c r="C84" s="25" t="s">
        <v>595</v>
      </c>
      <c r="D84" s="25" t="s">
        <v>362</v>
      </c>
      <c r="E84" s="25" t="s">
        <v>363</v>
      </c>
      <c r="F84" s="25" t="s">
        <v>122</v>
      </c>
      <c r="G84" s="25" t="s">
        <v>364</v>
      </c>
      <c r="H84" s="25" t="s">
        <v>104</v>
      </c>
      <c r="I84" s="25" t="s">
        <v>365</v>
      </c>
      <c r="J84" s="25" t="s">
        <v>342</v>
      </c>
      <c r="K84" s="25" t="s">
        <v>366</v>
      </c>
      <c r="L84" s="25" t="s">
        <v>342</v>
      </c>
      <c r="M84" s="25" t="s">
        <v>52</v>
      </c>
      <c r="N84" s="26">
        <v>2096.4</v>
      </c>
    </row>
    <row r="85" spans="1:14" ht="39" x14ac:dyDescent="0.25">
      <c r="A85" s="5">
        <f t="shared" si="1"/>
        <v>71</v>
      </c>
      <c r="B85" s="25" t="s">
        <v>20</v>
      </c>
      <c r="C85" s="25" t="s">
        <v>595</v>
      </c>
      <c r="D85" s="25" t="s">
        <v>362</v>
      </c>
      <c r="E85" s="25" t="s">
        <v>363</v>
      </c>
      <c r="F85" s="25" t="s">
        <v>122</v>
      </c>
      <c r="G85" s="25" t="s">
        <v>364</v>
      </c>
      <c r="H85" s="25" t="s">
        <v>104</v>
      </c>
      <c r="I85" s="25" t="s">
        <v>367</v>
      </c>
      <c r="J85" s="25" t="s">
        <v>68</v>
      </c>
      <c r="K85" s="25" t="s">
        <v>368</v>
      </c>
      <c r="L85" s="25" t="s">
        <v>68</v>
      </c>
      <c r="M85" s="25" t="s">
        <v>52</v>
      </c>
      <c r="N85" s="26">
        <v>288</v>
      </c>
    </row>
    <row r="86" spans="1:14" ht="39" x14ac:dyDescent="0.25">
      <c r="A86" s="5">
        <f t="shared" si="1"/>
        <v>72</v>
      </c>
      <c r="B86" s="25" t="s">
        <v>20</v>
      </c>
      <c r="C86" s="25" t="s">
        <v>595</v>
      </c>
      <c r="D86" s="25" t="s">
        <v>362</v>
      </c>
      <c r="E86" s="25" t="s">
        <v>363</v>
      </c>
      <c r="F86" s="25" t="s">
        <v>122</v>
      </c>
      <c r="G86" s="25" t="s">
        <v>364</v>
      </c>
      <c r="H86" s="25" t="s">
        <v>104</v>
      </c>
      <c r="I86" s="25" t="s">
        <v>369</v>
      </c>
      <c r="J86" s="25" t="s">
        <v>68</v>
      </c>
      <c r="K86" s="25" t="s">
        <v>370</v>
      </c>
      <c r="L86" s="25" t="s">
        <v>68</v>
      </c>
      <c r="M86" s="25" t="s">
        <v>52</v>
      </c>
      <c r="N86" s="26">
        <v>15.6</v>
      </c>
    </row>
    <row r="87" spans="1:14" ht="39" x14ac:dyDescent="0.25">
      <c r="A87" s="5">
        <f t="shared" si="1"/>
        <v>73</v>
      </c>
      <c r="B87" s="25" t="s">
        <v>20</v>
      </c>
      <c r="C87" s="25" t="s">
        <v>246</v>
      </c>
      <c r="D87" s="25" t="s">
        <v>247</v>
      </c>
      <c r="E87" s="25" t="s">
        <v>293</v>
      </c>
      <c r="F87" s="25" t="s">
        <v>122</v>
      </c>
      <c r="G87" s="25" t="s">
        <v>294</v>
      </c>
      <c r="H87" s="25" t="s">
        <v>104</v>
      </c>
      <c r="I87" s="25" t="s">
        <v>295</v>
      </c>
      <c r="J87" s="25" t="s">
        <v>68</v>
      </c>
      <c r="K87" s="25" t="s">
        <v>296</v>
      </c>
      <c r="L87" s="25" t="s">
        <v>68</v>
      </c>
      <c r="M87" s="25" t="s">
        <v>248</v>
      </c>
      <c r="N87" s="26">
        <v>480</v>
      </c>
    </row>
    <row r="88" spans="1:14" ht="39" x14ac:dyDescent="0.25">
      <c r="A88" s="5">
        <f t="shared" si="1"/>
        <v>74</v>
      </c>
      <c r="B88" s="25" t="s">
        <v>20</v>
      </c>
      <c r="C88" s="25" t="s">
        <v>105</v>
      </c>
      <c r="D88" s="25" t="s">
        <v>106</v>
      </c>
      <c r="E88" s="25" t="s">
        <v>121</v>
      </c>
      <c r="F88" s="25" t="s">
        <v>122</v>
      </c>
      <c r="G88" s="25" t="s">
        <v>123</v>
      </c>
      <c r="H88" s="25" t="s">
        <v>124</v>
      </c>
      <c r="I88" s="25" t="s">
        <v>125</v>
      </c>
      <c r="J88" s="25" t="s">
        <v>119</v>
      </c>
      <c r="K88" s="25" t="s">
        <v>126</v>
      </c>
      <c r="L88" s="25" t="s">
        <v>119</v>
      </c>
      <c r="M88" s="25" t="s">
        <v>23</v>
      </c>
      <c r="N88" s="26">
        <v>29752.799999999999</v>
      </c>
    </row>
    <row r="89" spans="1:14" ht="39" x14ac:dyDescent="0.25">
      <c r="A89" s="5">
        <f t="shared" si="1"/>
        <v>75</v>
      </c>
      <c r="B89" s="25" t="s">
        <v>20</v>
      </c>
      <c r="C89" s="25" t="s">
        <v>596</v>
      </c>
      <c r="D89" s="25" t="s">
        <v>459</v>
      </c>
      <c r="E89" s="25" t="s">
        <v>460</v>
      </c>
      <c r="F89" s="25" t="s">
        <v>298</v>
      </c>
      <c r="G89" s="25" t="s">
        <v>461</v>
      </c>
      <c r="H89" s="25" t="s">
        <v>68</v>
      </c>
      <c r="I89" s="25" t="s">
        <v>462</v>
      </c>
      <c r="J89" s="25" t="s">
        <v>68</v>
      </c>
      <c r="K89" s="25" t="s">
        <v>463</v>
      </c>
      <c r="L89" s="25" t="s">
        <v>68</v>
      </c>
      <c r="M89" s="25" t="s">
        <v>52</v>
      </c>
      <c r="N89" s="26">
        <v>9847.76</v>
      </c>
    </row>
    <row r="90" spans="1:14" ht="39" x14ac:dyDescent="0.25">
      <c r="A90" s="5">
        <f t="shared" si="1"/>
        <v>76</v>
      </c>
      <c r="B90" s="25" t="s">
        <v>20</v>
      </c>
      <c r="C90" s="25" t="s">
        <v>596</v>
      </c>
      <c r="D90" s="25" t="s">
        <v>459</v>
      </c>
      <c r="E90" s="25" t="s">
        <v>460</v>
      </c>
      <c r="F90" s="25" t="s">
        <v>298</v>
      </c>
      <c r="G90" s="25" t="s">
        <v>461</v>
      </c>
      <c r="H90" s="25" t="s">
        <v>68</v>
      </c>
      <c r="I90" s="25" t="s">
        <v>464</v>
      </c>
      <c r="J90" s="25" t="s">
        <v>68</v>
      </c>
      <c r="K90" s="25" t="s">
        <v>465</v>
      </c>
      <c r="L90" s="25" t="s">
        <v>68</v>
      </c>
      <c r="M90" s="25" t="s">
        <v>52</v>
      </c>
      <c r="N90" s="26">
        <v>2016</v>
      </c>
    </row>
    <row r="91" spans="1:14" ht="39" x14ac:dyDescent="0.25">
      <c r="A91" s="5">
        <f t="shared" si="1"/>
        <v>77</v>
      </c>
      <c r="B91" s="25" t="s">
        <v>20</v>
      </c>
      <c r="C91" s="25" t="s">
        <v>596</v>
      </c>
      <c r="D91" s="25" t="s">
        <v>459</v>
      </c>
      <c r="E91" s="25" t="s">
        <v>460</v>
      </c>
      <c r="F91" s="25" t="s">
        <v>298</v>
      </c>
      <c r="G91" s="25" t="s">
        <v>461</v>
      </c>
      <c r="H91" s="25" t="s">
        <v>68</v>
      </c>
      <c r="I91" s="25" t="s">
        <v>466</v>
      </c>
      <c r="J91" s="25" t="s">
        <v>68</v>
      </c>
      <c r="K91" s="25" t="s">
        <v>467</v>
      </c>
      <c r="L91" s="25" t="s">
        <v>68</v>
      </c>
      <c r="M91" s="25" t="s">
        <v>52</v>
      </c>
      <c r="N91" s="26">
        <v>2536.2399999999998</v>
      </c>
    </row>
    <row r="92" spans="1:14" ht="39" x14ac:dyDescent="0.25">
      <c r="A92" s="5">
        <f t="shared" si="1"/>
        <v>78</v>
      </c>
      <c r="B92" s="25" t="s">
        <v>20</v>
      </c>
      <c r="C92" s="25" t="s">
        <v>597</v>
      </c>
      <c r="D92" s="25" t="s">
        <v>148</v>
      </c>
      <c r="E92" s="25" t="s">
        <v>149</v>
      </c>
      <c r="F92" s="25" t="s">
        <v>150</v>
      </c>
      <c r="G92" s="25" t="s">
        <v>151</v>
      </c>
      <c r="H92" s="25" t="s">
        <v>87</v>
      </c>
      <c r="I92" s="25" t="s">
        <v>152</v>
      </c>
      <c r="J92" s="25" t="s">
        <v>87</v>
      </c>
      <c r="K92" s="25" t="s">
        <v>153</v>
      </c>
      <c r="L92" s="25" t="s">
        <v>87</v>
      </c>
      <c r="M92" s="25" t="s">
        <v>52</v>
      </c>
      <c r="N92" s="26">
        <v>1820</v>
      </c>
    </row>
    <row r="93" spans="1:14" ht="39" x14ac:dyDescent="0.25">
      <c r="A93" s="5">
        <f t="shared" si="1"/>
        <v>79</v>
      </c>
      <c r="B93" s="25" t="s">
        <v>20</v>
      </c>
      <c r="C93" s="25" t="s">
        <v>597</v>
      </c>
      <c r="D93" s="25" t="s">
        <v>148</v>
      </c>
      <c r="E93" s="25" t="s">
        <v>149</v>
      </c>
      <c r="F93" s="25" t="s">
        <v>150</v>
      </c>
      <c r="G93" s="25" t="s">
        <v>151</v>
      </c>
      <c r="H93" s="25" t="s">
        <v>87</v>
      </c>
      <c r="I93" s="25" t="s">
        <v>154</v>
      </c>
      <c r="J93" s="25" t="s">
        <v>87</v>
      </c>
      <c r="K93" s="25" t="s">
        <v>155</v>
      </c>
      <c r="L93" s="25" t="s">
        <v>87</v>
      </c>
      <c r="M93" s="25" t="s">
        <v>52</v>
      </c>
      <c r="N93" s="26">
        <v>180</v>
      </c>
    </row>
    <row r="94" spans="1:14" ht="39" x14ac:dyDescent="0.25">
      <c r="A94" s="5">
        <f t="shared" si="1"/>
        <v>80</v>
      </c>
      <c r="B94" s="25" t="s">
        <v>20</v>
      </c>
      <c r="C94" s="25" t="s">
        <v>598</v>
      </c>
      <c r="D94" s="25" t="s">
        <v>49</v>
      </c>
      <c r="E94" s="25" t="s">
        <v>50</v>
      </c>
      <c r="F94" s="25" t="s">
        <v>51</v>
      </c>
      <c r="G94" s="25" t="s">
        <v>53</v>
      </c>
      <c r="H94" s="25" t="s">
        <v>54</v>
      </c>
      <c r="I94" s="25" t="s">
        <v>55</v>
      </c>
      <c r="J94" s="25" t="s">
        <v>54</v>
      </c>
      <c r="K94" s="25" t="s">
        <v>56</v>
      </c>
      <c r="L94" s="25" t="s">
        <v>54</v>
      </c>
      <c r="M94" s="25" t="s">
        <v>52</v>
      </c>
      <c r="N94" s="26">
        <v>10764.17</v>
      </c>
    </row>
    <row r="95" spans="1:14" ht="39" x14ac:dyDescent="0.25">
      <c r="A95" s="5">
        <f t="shared" si="1"/>
        <v>81</v>
      </c>
      <c r="B95" s="25" t="s">
        <v>20</v>
      </c>
      <c r="C95" s="25" t="s">
        <v>598</v>
      </c>
      <c r="D95" s="25" t="s">
        <v>49</v>
      </c>
      <c r="E95" s="25" t="s">
        <v>50</v>
      </c>
      <c r="F95" s="25" t="s">
        <v>51</v>
      </c>
      <c r="G95" s="25" t="s">
        <v>53</v>
      </c>
      <c r="H95" s="25" t="s">
        <v>54</v>
      </c>
      <c r="I95" s="25" t="s">
        <v>57</v>
      </c>
      <c r="J95" s="25" t="s">
        <v>54</v>
      </c>
      <c r="K95" s="25" t="s">
        <v>58</v>
      </c>
      <c r="L95" s="25" t="s">
        <v>54</v>
      </c>
      <c r="M95" s="25" t="s">
        <v>52</v>
      </c>
      <c r="N95" s="26">
        <v>751.99</v>
      </c>
    </row>
    <row r="96" spans="1:14" ht="39" x14ac:dyDescent="0.25">
      <c r="A96" s="5">
        <f t="shared" si="1"/>
        <v>82</v>
      </c>
      <c r="B96" s="25" t="s">
        <v>20</v>
      </c>
      <c r="C96" s="25" t="s">
        <v>598</v>
      </c>
      <c r="D96" s="25" t="s">
        <v>49</v>
      </c>
      <c r="E96" s="25" t="s">
        <v>50</v>
      </c>
      <c r="F96" s="25" t="s">
        <v>51</v>
      </c>
      <c r="G96" s="25" t="s">
        <v>53</v>
      </c>
      <c r="H96" s="25" t="s">
        <v>54</v>
      </c>
      <c r="I96" s="25" t="s">
        <v>59</v>
      </c>
      <c r="J96" s="25" t="s">
        <v>54</v>
      </c>
      <c r="K96" s="25" t="s">
        <v>60</v>
      </c>
      <c r="L96" s="25" t="s">
        <v>54</v>
      </c>
      <c r="M96" s="25" t="s">
        <v>52</v>
      </c>
      <c r="N96" s="26">
        <v>2883.84</v>
      </c>
    </row>
    <row r="97" spans="1:14" ht="39" x14ac:dyDescent="0.25">
      <c r="A97" s="5">
        <f t="shared" si="1"/>
        <v>83</v>
      </c>
      <c r="B97" s="25" t="s">
        <v>20</v>
      </c>
      <c r="C97" s="25" t="s">
        <v>599</v>
      </c>
      <c r="D97" s="25" t="s">
        <v>313</v>
      </c>
      <c r="E97" s="25" t="s">
        <v>314</v>
      </c>
      <c r="F97" s="25" t="s">
        <v>64</v>
      </c>
      <c r="G97" s="25" t="s">
        <v>315</v>
      </c>
      <c r="H97" s="25" t="s">
        <v>305</v>
      </c>
      <c r="I97" s="25" t="s">
        <v>316</v>
      </c>
      <c r="J97" s="25" t="s">
        <v>54</v>
      </c>
      <c r="K97" s="25" t="s">
        <v>317</v>
      </c>
      <c r="L97" s="25" t="s">
        <v>54</v>
      </c>
      <c r="M97" s="25" t="s">
        <v>52</v>
      </c>
      <c r="N97" s="26">
        <v>751.99</v>
      </c>
    </row>
    <row r="98" spans="1:14" ht="39" x14ac:dyDescent="0.25">
      <c r="A98" s="5">
        <f t="shared" si="1"/>
        <v>84</v>
      </c>
      <c r="B98" s="25" t="s">
        <v>20</v>
      </c>
      <c r="C98" s="25" t="s">
        <v>599</v>
      </c>
      <c r="D98" s="25" t="s">
        <v>313</v>
      </c>
      <c r="E98" s="25" t="s">
        <v>314</v>
      </c>
      <c r="F98" s="25" t="s">
        <v>64</v>
      </c>
      <c r="G98" s="25" t="s">
        <v>315</v>
      </c>
      <c r="H98" s="25" t="s">
        <v>305</v>
      </c>
      <c r="I98" s="25" t="s">
        <v>318</v>
      </c>
      <c r="J98" s="25" t="s">
        <v>54</v>
      </c>
      <c r="K98" s="25" t="s">
        <v>319</v>
      </c>
      <c r="L98" s="25" t="s">
        <v>54</v>
      </c>
      <c r="M98" s="25" t="s">
        <v>52</v>
      </c>
      <c r="N98" s="26">
        <v>18173.84</v>
      </c>
    </row>
    <row r="99" spans="1:14" ht="39" x14ac:dyDescent="0.25">
      <c r="A99" s="5">
        <f t="shared" si="1"/>
        <v>85</v>
      </c>
      <c r="B99" s="25" t="s">
        <v>20</v>
      </c>
      <c r="C99" s="25" t="s">
        <v>600</v>
      </c>
      <c r="D99" s="25" t="s">
        <v>66</v>
      </c>
      <c r="E99" s="25" t="s">
        <v>67</v>
      </c>
      <c r="F99" s="25" t="s">
        <v>68</v>
      </c>
      <c r="G99" s="25" t="s">
        <v>69</v>
      </c>
      <c r="H99" s="25" t="s">
        <v>54</v>
      </c>
      <c r="I99" s="25" t="s">
        <v>70</v>
      </c>
      <c r="J99" s="25" t="s">
        <v>54</v>
      </c>
      <c r="K99" s="25" t="s">
        <v>71</v>
      </c>
      <c r="L99" s="25" t="s">
        <v>54</v>
      </c>
      <c r="M99" s="25" t="s">
        <v>52</v>
      </c>
      <c r="N99" s="26">
        <v>2661.22</v>
      </c>
    </row>
    <row r="100" spans="1:14" ht="39" x14ac:dyDescent="0.25">
      <c r="A100" s="5">
        <f t="shared" si="1"/>
        <v>86</v>
      </c>
      <c r="B100" s="25" t="s">
        <v>20</v>
      </c>
      <c r="C100" s="25" t="s">
        <v>600</v>
      </c>
      <c r="D100" s="25" t="s">
        <v>66</v>
      </c>
      <c r="E100" s="25" t="s">
        <v>67</v>
      </c>
      <c r="F100" s="25" t="s">
        <v>68</v>
      </c>
      <c r="G100" s="25" t="s">
        <v>69</v>
      </c>
      <c r="H100" s="25" t="s">
        <v>54</v>
      </c>
      <c r="I100" s="25" t="s">
        <v>72</v>
      </c>
      <c r="J100" s="25" t="s">
        <v>54</v>
      </c>
      <c r="K100" s="25" t="s">
        <v>73</v>
      </c>
      <c r="L100" s="25" t="s">
        <v>54</v>
      </c>
      <c r="M100" s="25" t="s">
        <v>52</v>
      </c>
      <c r="N100" s="26">
        <v>277.39</v>
      </c>
    </row>
    <row r="101" spans="1:14" ht="39" x14ac:dyDescent="0.25">
      <c r="A101" s="5">
        <f t="shared" si="1"/>
        <v>87</v>
      </c>
      <c r="B101" s="25" t="s">
        <v>20</v>
      </c>
      <c r="C101" s="25" t="s">
        <v>600</v>
      </c>
      <c r="D101" s="25" t="s">
        <v>66</v>
      </c>
      <c r="E101" s="25" t="s">
        <v>67</v>
      </c>
      <c r="F101" s="25" t="s">
        <v>68</v>
      </c>
      <c r="G101" s="25" t="s">
        <v>69</v>
      </c>
      <c r="H101" s="25" t="s">
        <v>54</v>
      </c>
      <c r="I101" s="25" t="s">
        <v>74</v>
      </c>
      <c r="J101" s="25" t="s">
        <v>54</v>
      </c>
      <c r="K101" s="25" t="s">
        <v>75</v>
      </c>
      <c r="L101" s="25" t="s">
        <v>54</v>
      </c>
      <c r="M101" s="25" t="s">
        <v>52</v>
      </c>
      <c r="N101" s="26">
        <v>61.39</v>
      </c>
    </row>
    <row r="102" spans="1:14" ht="39" x14ac:dyDescent="0.25">
      <c r="A102" s="5">
        <f t="shared" si="1"/>
        <v>88</v>
      </c>
      <c r="B102" s="25" t="s">
        <v>20</v>
      </c>
      <c r="C102" s="25" t="s">
        <v>135</v>
      </c>
      <c r="D102" s="25" t="s">
        <v>136</v>
      </c>
      <c r="E102" s="25" t="s">
        <v>137</v>
      </c>
      <c r="F102" s="25" t="s">
        <v>68</v>
      </c>
      <c r="G102" s="25" t="s">
        <v>138</v>
      </c>
      <c r="H102" s="25" t="s">
        <v>54</v>
      </c>
      <c r="I102" s="25" t="s">
        <v>139</v>
      </c>
      <c r="J102" s="25" t="s">
        <v>54</v>
      </c>
      <c r="K102" s="25" t="s">
        <v>140</v>
      </c>
      <c r="L102" s="25" t="s">
        <v>54</v>
      </c>
      <c r="M102" s="25" t="s">
        <v>23</v>
      </c>
      <c r="N102" s="26">
        <v>3000</v>
      </c>
    </row>
    <row r="103" spans="1:14" ht="39" x14ac:dyDescent="0.25">
      <c r="A103" s="5">
        <f t="shared" si="1"/>
        <v>89</v>
      </c>
      <c r="B103" s="25" t="s">
        <v>20</v>
      </c>
      <c r="C103" s="25" t="s">
        <v>601</v>
      </c>
      <c r="D103" s="25" t="s">
        <v>85</v>
      </c>
      <c r="E103" s="25" t="s">
        <v>86</v>
      </c>
      <c r="F103" s="25" t="s">
        <v>87</v>
      </c>
      <c r="G103" s="25" t="s">
        <v>88</v>
      </c>
      <c r="H103" s="25" t="s">
        <v>54</v>
      </c>
      <c r="I103" s="25" t="s">
        <v>89</v>
      </c>
      <c r="J103" s="25" t="s">
        <v>54</v>
      </c>
      <c r="K103" s="25" t="s">
        <v>90</v>
      </c>
      <c r="L103" s="25" t="s">
        <v>54</v>
      </c>
      <c r="M103" s="25" t="s">
        <v>52</v>
      </c>
      <c r="N103" s="26">
        <v>2661.21</v>
      </c>
    </row>
    <row r="104" spans="1:14" ht="39" x14ac:dyDescent="0.25">
      <c r="A104" s="5">
        <f t="shared" si="1"/>
        <v>90</v>
      </c>
      <c r="B104" s="25" t="s">
        <v>20</v>
      </c>
      <c r="C104" s="25" t="s">
        <v>601</v>
      </c>
      <c r="D104" s="25" t="s">
        <v>85</v>
      </c>
      <c r="E104" s="25" t="s">
        <v>86</v>
      </c>
      <c r="F104" s="25" t="s">
        <v>87</v>
      </c>
      <c r="G104" s="25" t="s">
        <v>88</v>
      </c>
      <c r="H104" s="25" t="s">
        <v>54</v>
      </c>
      <c r="I104" s="25" t="s">
        <v>91</v>
      </c>
      <c r="J104" s="25" t="s">
        <v>54</v>
      </c>
      <c r="K104" s="25" t="s">
        <v>92</v>
      </c>
      <c r="L104" s="25" t="s">
        <v>54</v>
      </c>
      <c r="M104" s="25" t="s">
        <v>52</v>
      </c>
      <c r="N104" s="26">
        <v>277.39999999999998</v>
      </c>
    </row>
    <row r="105" spans="1:14" ht="39" x14ac:dyDescent="0.25">
      <c r="A105" s="5">
        <f t="shared" si="1"/>
        <v>91</v>
      </c>
      <c r="B105" s="25" t="s">
        <v>20</v>
      </c>
      <c r="C105" s="25" t="s">
        <v>601</v>
      </c>
      <c r="D105" s="25" t="s">
        <v>85</v>
      </c>
      <c r="E105" s="25" t="s">
        <v>86</v>
      </c>
      <c r="F105" s="25" t="s">
        <v>87</v>
      </c>
      <c r="G105" s="25" t="s">
        <v>88</v>
      </c>
      <c r="H105" s="25" t="s">
        <v>54</v>
      </c>
      <c r="I105" s="25" t="s">
        <v>93</v>
      </c>
      <c r="J105" s="25" t="s">
        <v>54</v>
      </c>
      <c r="K105" s="25" t="s">
        <v>94</v>
      </c>
      <c r="L105" s="25" t="s">
        <v>54</v>
      </c>
      <c r="M105" s="25" t="s">
        <v>52</v>
      </c>
      <c r="N105" s="26">
        <v>61.39</v>
      </c>
    </row>
    <row r="106" spans="1:14" ht="39" x14ac:dyDescent="0.25">
      <c r="A106" s="5">
        <f t="shared" si="1"/>
        <v>92</v>
      </c>
      <c r="B106" s="25" t="s">
        <v>20</v>
      </c>
      <c r="C106" s="25" t="s">
        <v>105</v>
      </c>
      <c r="D106" s="25" t="s">
        <v>106</v>
      </c>
      <c r="E106" s="25" t="s">
        <v>127</v>
      </c>
      <c r="F106" s="25" t="s">
        <v>87</v>
      </c>
      <c r="G106" s="25" t="s">
        <v>128</v>
      </c>
      <c r="H106" s="25" t="s">
        <v>87</v>
      </c>
      <c r="I106" s="25" t="s">
        <v>129</v>
      </c>
      <c r="J106" s="25" t="s">
        <v>87</v>
      </c>
      <c r="K106" s="25" t="s">
        <v>130</v>
      </c>
      <c r="L106" s="25" t="s">
        <v>87</v>
      </c>
      <c r="M106" s="25" t="s">
        <v>23</v>
      </c>
      <c r="N106" s="26">
        <v>7438.2</v>
      </c>
    </row>
    <row r="107" spans="1:14" ht="39" x14ac:dyDescent="0.25">
      <c r="A107" s="5">
        <f t="shared" si="1"/>
        <v>93</v>
      </c>
      <c r="B107" s="25" t="s">
        <v>20</v>
      </c>
      <c r="C107" s="25" t="s">
        <v>175</v>
      </c>
      <c r="D107" s="25" t="s">
        <v>176</v>
      </c>
      <c r="E107" s="25" t="s">
        <v>183</v>
      </c>
      <c r="F107" s="25" t="s">
        <v>87</v>
      </c>
      <c r="G107" s="25" t="s">
        <v>184</v>
      </c>
      <c r="H107" s="25" t="s">
        <v>54</v>
      </c>
      <c r="I107" s="25" t="s">
        <v>185</v>
      </c>
      <c r="J107" s="25" t="s">
        <v>54</v>
      </c>
      <c r="K107" s="25" t="s">
        <v>186</v>
      </c>
      <c r="L107" s="25" t="s">
        <v>54</v>
      </c>
      <c r="M107" s="25" t="s">
        <v>23</v>
      </c>
      <c r="N107" s="26">
        <v>3000</v>
      </c>
    </row>
    <row r="108" spans="1:14" ht="39" x14ac:dyDescent="0.25">
      <c r="A108" s="5">
        <f t="shared" si="1"/>
        <v>94</v>
      </c>
      <c r="B108" s="25" t="s">
        <v>20</v>
      </c>
      <c r="C108" s="25" t="s">
        <v>187</v>
      </c>
      <c r="D108" s="25" t="s">
        <v>188</v>
      </c>
      <c r="E108" s="25" t="s">
        <v>189</v>
      </c>
      <c r="F108" s="25" t="s">
        <v>87</v>
      </c>
      <c r="G108" s="25" t="s">
        <v>190</v>
      </c>
      <c r="H108" s="25" t="s">
        <v>54</v>
      </c>
      <c r="I108" s="25" t="s">
        <v>191</v>
      </c>
      <c r="J108" s="25" t="s">
        <v>54</v>
      </c>
      <c r="K108" s="25" t="s">
        <v>192</v>
      </c>
      <c r="L108" s="25" t="s">
        <v>54</v>
      </c>
      <c r="M108" s="25" t="s">
        <v>23</v>
      </c>
      <c r="N108" s="26">
        <v>3000</v>
      </c>
    </row>
    <row r="109" spans="1:14" ht="39" x14ac:dyDescent="0.25">
      <c r="A109" s="5">
        <f t="shared" si="1"/>
        <v>95</v>
      </c>
      <c r="B109" s="25" t="s">
        <v>20</v>
      </c>
      <c r="C109" s="25" t="s">
        <v>239</v>
      </c>
      <c r="D109" s="25" t="s">
        <v>240</v>
      </c>
      <c r="E109" s="25" t="s">
        <v>241</v>
      </c>
      <c r="F109" s="25" t="s">
        <v>87</v>
      </c>
      <c r="G109" s="25" t="s">
        <v>242</v>
      </c>
      <c r="H109" s="25" t="s">
        <v>54</v>
      </c>
      <c r="I109" s="25" t="s">
        <v>243</v>
      </c>
      <c r="J109" s="25" t="s">
        <v>54</v>
      </c>
      <c r="K109" s="25" t="s">
        <v>244</v>
      </c>
      <c r="L109" s="25" t="s">
        <v>54</v>
      </c>
      <c r="M109" s="25" t="s">
        <v>23</v>
      </c>
      <c r="N109" s="26">
        <v>3000</v>
      </c>
    </row>
    <row r="110" spans="1:14" ht="39" x14ac:dyDescent="0.25">
      <c r="A110" s="5">
        <f t="shared" si="1"/>
        <v>96</v>
      </c>
      <c r="B110" s="25" t="s">
        <v>20</v>
      </c>
      <c r="C110" s="25" t="s">
        <v>141</v>
      </c>
      <c r="D110" s="25" t="s">
        <v>142</v>
      </c>
      <c r="E110" s="25" t="s">
        <v>143</v>
      </c>
      <c r="F110" s="25" t="s">
        <v>87</v>
      </c>
      <c r="G110" s="25" t="s">
        <v>144</v>
      </c>
      <c r="H110" s="25" t="s">
        <v>54</v>
      </c>
      <c r="I110" s="25" t="s">
        <v>145</v>
      </c>
      <c r="J110" s="25" t="s">
        <v>54</v>
      </c>
      <c r="K110" s="25" t="s">
        <v>146</v>
      </c>
      <c r="L110" s="25" t="s">
        <v>54</v>
      </c>
      <c r="M110" s="25" t="s">
        <v>23</v>
      </c>
      <c r="N110" s="26">
        <v>3000</v>
      </c>
    </row>
    <row r="111" spans="1:14" ht="39" x14ac:dyDescent="0.25">
      <c r="A111" s="5">
        <f t="shared" si="1"/>
        <v>97</v>
      </c>
      <c r="B111" s="25" t="s">
        <v>20</v>
      </c>
      <c r="C111" s="25" t="s">
        <v>217</v>
      </c>
      <c r="D111" s="25" t="s">
        <v>218</v>
      </c>
      <c r="E111" s="25" t="s">
        <v>219</v>
      </c>
      <c r="F111" s="25" t="s">
        <v>87</v>
      </c>
      <c r="G111" s="25" t="s">
        <v>220</v>
      </c>
      <c r="H111" s="25" t="s">
        <v>54</v>
      </c>
      <c r="I111" s="25" t="s">
        <v>221</v>
      </c>
      <c r="J111" s="25" t="s">
        <v>54</v>
      </c>
      <c r="K111" s="25" t="s">
        <v>222</v>
      </c>
      <c r="L111" s="25" t="s">
        <v>54</v>
      </c>
      <c r="M111" s="25" t="s">
        <v>23</v>
      </c>
      <c r="N111" s="26">
        <v>3000</v>
      </c>
    </row>
    <row r="112" spans="1:14" ht="39" x14ac:dyDescent="0.25">
      <c r="A112" s="5">
        <f t="shared" si="1"/>
        <v>98</v>
      </c>
      <c r="B112" s="25" t="s">
        <v>20</v>
      </c>
      <c r="C112" s="25" t="s">
        <v>468</v>
      </c>
      <c r="D112" s="25" t="s">
        <v>245</v>
      </c>
      <c r="E112" s="25" t="s">
        <v>469</v>
      </c>
      <c r="F112" s="25" t="s">
        <v>87</v>
      </c>
      <c r="G112" s="25" t="s">
        <v>470</v>
      </c>
      <c r="H112" s="25" t="s">
        <v>54</v>
      </c>
      <c r="I112" s="25" t="s">
        <v>471</v>
      </c>
      <c r="J112" s="25" t="s">
        <v>54</v>
      </c>
      <c r="K112" s="25" t="s">
        <v>472</v>
      </c>
      <c r="L112" s="25" t="s">
        <v>54</v>
      </c>
      <c r="M112" s="25" t="s">
        <v>23</v>
      </c>
      <c r="N112" s="26">
        <v>3000</v>
      </c>
    </row>
    <row r="113" spans="1:14" ht="39" x14ac:dyDescent="0.25">
      <c r="A113" s="5">
        <f t="shared" si="1"/>
        <v>99</v>
      </c>
      <c r="B113" s="25" t="s">
        <v>20</v>
      </c>
      <c r="C113" s="25" t="s">
        <v>594</v>
      </c>
      <c r="D113" s="25" t="s">
        <v>444</v>
      </c>
      <c r="E113" s="25" t="s">
        <v>452</v>
      </c>
      <c r="F113" s="25" t="s">
        <v>305</v>
      </c>
      <c r="G113" s="25" t="s">
        <v>453</v>
      </c>
      <c r="H113" s="25" t="s">
        <v>54</v>
      </c>
      <c r="I113" s="25" t="s">
        <v>454</v>
      </c>
      <c r="J113" s="25" t="s">
        <v>54</v>
      </c>
      <c r="K113" s="25" t="s">
        <v>455</v>
      </c>
      <c r="L113" s="25" t="s">
        <v>54</v>
      </c>
      <c r="M113" s="25" t="s">
        <v>52</v>
      </c>
      <c r="N113" s="26">
        <v>888</v>
      </c>
    </row>
    <row r="114" spans="1:14" ht="39" x14ac:dyDescent="0.25">
      <c r="A114" s="5">
        <f t="shared" si="1"/>
        <v>100</v>
      </c>
      <c r="B114" s="25" t="s">
        <v>20</v>
      </c>
      <c r="C114" s="25" t="s">
        <v>594</v>
      </c>
      <c r="D114" s="25" t="s">
        <v>444</v>
      </c>
      <c r="E114" s="25" t="s">
        <v>452</v>
      </c>
      <c r="F114" s="25" t="s">
        <v>305</v>
      </c>
      <c r="G114" s="25" t="s">
        <v>453</v>
      </c>
      <c r="H114" s="25" t="s">
        <v>54</v>
      </c>
      <c r="I114" s="25" t="s">
        <v>456</v>
      </c>
      <c r="J114" s="25" t="s">
        <v>54</v>
      </c>
      <c r="K114" s="25" t="s">
        <v>457</v>
      </c>
      <c r="L114" s="25" t="s">
        <v>54</v>
      </c>
      <c r="M114" s="25" t="s">
        <v>52</v>
      </c>
      <c r="N114" s="26">
        <v>72</v>
      </c>
    </row>
    <row r="115" spans="1:14" ht="22" customHeight="1" x14ac:dyDescent="0.25">
      <c r="A115" s="27">
        <v>100</v>
      </c>
      <c r="B115" s="28" t="s">
        <v>602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9">
        <f>SUM(N15:N114)</f>
        <v>357535.72000000009</v>
      </c>
    </row>
    <row r="116" spans="1:14" x14ac:dyDescent="0.25">
      <c r="A116" s="5" t="s">
        <v>603</v>
      </c>
    </row>
  </sheetData>
  <mergeCells count="17">
    <mergeCell ref="A12:N12"/>
    <mergeCell ref="B115:M115"/>
    <mergeCell ref="K13:L13"/>
    <mergeCell ref="M13:M14"/>
    <mergeCell ref="N13:N14"/>
    <mergeCell ref="A5:N5"/>
    <mergeCell ref="A6:N6"/>
    <mergeCell ref="A7:N7"/>
    <mergeCell ref="A8:N8"/>
    <mergeCell ref="A10:N10"/>
    <mergeCell ref="A11:N11"/>
    <mergeCell ref="A13:A14"/>
    <mergeCell ref="B13:B14"/>
    <mergeCell ref="C13:D13"/>
    <mergeCell ref="E13:F13"/>
    <mergeCell ref="G13:H13"/>
    <mergeCell ref="I13:J13"/>
  </mergeCells>
  <pageMargins left="0.11811023622047245" right="0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FCBC-C8B2-4C50-8994-2448A727E2AB}">
  <dimension ref="E4:F153"/>
  <sheetViews>
    <sheetView topLeftCell="A134" workbookViewId="0">
      <selection activeCell="F5" sqref="F5:F153"/>
    </sheetView>
  </sheetViews>
  <sheetFormatPr defaultRowHeight="12.5" x14ac:dyDescent="0.25"/>
  <cols>
    <col min="5" max="5" width="20.1796875" customWidth="1"/>
    <col min="6" max="6" width="38.90625" customWidth="1"/>
  </cols>
  <sheetData>
    <row r="4" spans="5:6" x14ac:dyDescent="0.25">
      <c r="E4" t="s">
        <v>583</v>
      </c>
      <c r="F4" t="s">
        <v>584</v>
      </c>
    </row>
    <row r="5" spans="5:6" x14ac:dyDescent="0.25">
      <c r="E5" s="1" t="s">
        <v>402</v>
      </c>
      <c r="F5" s="1" t="str">
        <f>IF(LEN(Tabela2[[#This Row],[CPF]])=11,LEFT(Tabela2[[#This Row],[CPF]],3)&amp;"***.***"&amp;RIGHT(Tabela2[[#This Row],[CPF]],2),Tabela2[[#This Row],[CPF]])</f>
        <v>37852452000101</v>
      </c>
    </row>
    <row r="6" spans="5:6" x14ac:dyDescent="0.25">
      <c r="E6" s="1" t="s">
        <v>382</v>
      </c>
      <c r="F6" s="1" t="str">
        <f>IF(LEN(Tabela2[[#This Row],[CPF]])=11,LEFT(Tabela2[[#This Row],[CPF]],3)&amp;"***.***"&amp;RIGHT(Tabela2[[#This Row],[CPF]],2),Tabela2[[#This Row],[CPF]])</f>
        <v>34642561000106</v>
      </c>
    </row>
    <row r="7" spans="5:6" x14ac:dyDescent="0.25">
      <c r="E7" s="1" t="s">
        <v>382</v>
      </c>
      <c r="F7" s="1" t="str">
        <f>IF(LEN(Tabela2[[#This Row],[CPF]])=11,LEFT(Tabela2[[#This Row],[CPF]],3)&amp;"***.***"&amp;RIGHT(Tabela2[[#This Row],[CPF]],2),Tabela2[[#This Row],[CPF]])</f>
        <v>34642561000106</v>
      </c>
    </row>
    <row r="8" spans="5:6" x14ac:dyDescent="0.25">
      <c r="E8" s="1" t="s">
        <v>21</v>
      </c>
      <c r="F8" s="1" t="str">
        <f>IF(LEN(Tabela2[[#This Row],[CPF]])=11,LEFT(Tabela2[[#This Row],[CPF]],3)&amp;"***.***"&amp;RIGHT(Tabela2[[#This Row],[CPF]],2),Tabela2[[#This Row],[CPF]])</f>
        <v>00000000510203</v>
      </c>
    </row>
    <row r="9" spans="5:6" x14ac:dyDescent="0.25">
      <c r="E9" s="1" t="s">
        <v>21</v>
      </c>
      <c r="F9" s="1" t="str">
        <f>IF(LEN(Tabela2[[#This Row],[CPF]])=11,LEFT(Tabela2[[#This Row],[CPF]],3)&amp;"***.***"&amp;RIGHT(Tabela2[[#This Row],[CPF]],2),Tabela2[[#This Row],[CPF]])</f>
        <v>00000000510203</v>
      </c>
    </row>
    <row r="10" spans="5:6" x14ac:dyDescent="0.25">
      <c r="E10" s="1" t="s">
        <v>21</v>
      </c>
      <c r="F10" s="1" t="str">
        <f>IF(LEN(Tabela2[[#This Row],[CPF]])=11,LEFT(Tabela2[[#This Row],[CPF]],3)&amp;"***.***"&amp;RIGHT(Tabela2[[#This Row],[CPF]],2),Tabela2[[#This Row],[CPF]])</f>
        <v>00000000510203</v>
      </c>
    </row>
    <row r="11" spans="5:6" x14ac:dyDescent="0.25">
      <c r="E11" s="1" t="s">
        <v>21</v>
      </c>
      <c r="F11" s="1" t="str">
        <f>IF(LEN(Tabela2[[#This Row],[CPF]])=11,LEFT(Tabela2[[#This Row],[CPF]],3)&amp;"***.***"&amp;RIGHT(Tabela2[[#This Row],[CPF]],2),Tabela2[[#This Row],[CPF]])</f>
        <v>00000000510203</v>
      </c>
    </row>
    <row r="12" spans="5:6" x14ac:dyDescent="0.25">
      <c r="E12" s="1" t="s">
        <v>21</v>
      </c>
      <c r="F12" s="1" t="str">
        <f>IF(LEN(Tabela2[[#This Row],[CPF]])=11,LEFT(Tabela2[[#This Row],[CPF]],3)&amp;"***.***"&amp;RIGHT(Tabela2[[#This Row],[CPF]],2),Tabela2[[#This Row],[CPF]])</f>
        <v>00000000510203</v>
      </c>
    </row>
    <row r="13" spans="5:6" x14ac:dyDescent="0.25">
      <c r="E13" s="1" t="s">
        <v>21</v>
      </c>
      <c r="F13" s="1" t="str">
        <f>IF(LEN(Tabela2[[#This Row],[CPF]])=11,LEFT(Tabela2[[#This Row],[CPF]],3)&amp;"***.***"&amp;RIGHT(Tabela2[[#This Row],[CPF]],2),Tabela2[[#This Row],[CPF]])</f>
        <v>00000000510203</v>
      </c>
    </row>
    <row r="14" spans="5:6" x14ac:dyDescent="0.25">
      <c r="E14" s="1" t="s">
        <v>21</v>
      </c>
      <c r="F14" s="1" t="str">
        <f>IF(LEN(Tabela2[[#This Row],[CPF]])=11,LEFT(Tabela2[[#This Row],[CPF]],3)&amp;"***.***"&amp;RIGHT(Tabela2[[#This Row],[CPF]],2),Tabela2[[#This Row],[CPF]])</f>
        <v>00000000510203</v>
      </c>
    </row>
    <row r="15" spans="5:6" x14ac:dyDescent="0.25">
      <c r="E15" s="1" t="s">
        <v>175</v>
      </c>
      <c r="F15" s="1" t="str">
        <f>IF(LEN(Tabela2[[#This Row],[CPF]])=11,LEFT(Tabela2[[#This Row],[CPF]],3)&amp;"***.***"&amp;RIGHT(Tabela2[[#This Row],[CPF]],2),Tabela2[[#This Row],[CPF]])</f>
        <v>17833720000130</v>
      </c>
    </row>
    <row r="16" spans="5:6" x14ac:dyDescent="0.25">
      <c r="E16" s="1" t="s">
        <v>371</v>
      </c>
      <c r="F16" s="1" t="str">
        <f>IF(LEN(Tabela2[[#This Row],[CPF]])=11,LEFT(Tabela2[[#This Row],[CPF]],3)&amp;"***.***"&amp;RIGHT(Tabela2[[#This Row],[CPF]],2),Tabela2[[#This Row],[CPF]])</f>
        <v>342***.***49</v>
      </c>
    </row>
    <row r="17" spans="5:6" x14ac:dyDescent="0.25">
      <c r="E17" s="1" t="s">
        <v>371</v>
      </c>
      <c r="F17" s="1" t="str">
        <f>IF(LEN(Tabela2[[#This Row],[CPF]])=11,LEFT(Tabela2[[#This Row],[CPF]],3)&amp;"***.***"&amp;RIGHT(Tabela2[[#This Row],[CPF]],2),Tabela2[[#This Row],[CPF]])</f>
        <v>342***.***49</v>
      </c>
    </row>
    <row r="18" spans="5:6" x14ac:dyDescent="0.25">
      <c r="E18" s="1" t="s">
        <v>371</v>
      </c>
      <c r="F18" s="1" t="str">
        <f>IF(LEN(Tabela2[[#This Row],[CPF]])=11,LEFT(Tabela2[[#This Row],[CPF]],3)&amp;"***.***"&amp;RIGHT(Tabela2[[#This Row],[CPF]],2),Tabela2[[#This Row],[CPF]])</f>
        <v>342***.***49</v>
      </c>
    </row>
    <row r="19" spans="5:6" x14ac:dyDescent="0.25">
      <c r="E19" s="1" t="s">
        <v>246</v>
      </c>
      <c r="F19" s="1" t="str">
        <f>IF(LEN(Tabela2[[#This Row],[CPF]])=11,LEFT(Tabela2[[#This Row],[CPF]],3)&amp;"***.***"&amp;RIGHT(Tabela2[[#This Row],[CPF]],2),Tabela2[[#This Row],[CPF]])</f>
        <v>29979036068020</v>
      </c>
    </row>
    <row r="20" spans="5:6" x14ac:dyDescent="0.25">
      <c r="E20" s="1" t="s">
        <v>169</v>
      </c>
      <c r="F20" s="1" t="str">
        <f>IF(LEN(Tabela2[[#This Row],[CPF]])=11,LEFT(Tabela2[[#This Row],[CPF]],3)&amp;"***.***"&amp;RIGHT(Tabela2[[#This Row],[CPF]],2),Tabela2[[#This Row],[CPF]])</f>
        <v>17249804000121</v>
      </c>
    </row>
    <row r="21" spans="5:6" x14ac:dyDescent="0.25">
      <c r="E21" s="1" t="s">
        <v>156</v>
      </c>
      <c r="F21" s="1" t="str">
        <f>IF(LEN(Tabela2[[#This Row],[CPF]])=11,LEFT(Tabela2[[#This Row],[CPF]],3)&amp;"***.***"&amp;RIGHT(Tabela2[[#This Row],[CPF]],2),Tabela2[[#This Row],[CPF]])</f>
        <v>17221352000170</v>
      </c>
    </row>
    <row r="22" spans="5:6" x14ac:dyDescent="0.25">
      <c r="E22" s="1" t="s">
        <v>156</v>
      </c>
      <c r="F22" s="1" t="str">
        <f>IF(LEN(Tabela2[[#This Row],[CPF]])=11,LEFT(Tabela2[[#This Row],[CPF]],3)&amp;"***.***"&amp;RIGHT(Tabela2[[#This Row],[CPF]],2),Tabela2[[#This Row],[CPF]])</f>
        <v>17221352000170</v>
      </c>
    </row>
    <row r="23" spans="5:6" x14ac:dyDescent="0.25">
      <c r="E23" s="1" t="s">
        <v>354</v>
      </c>
      <c r="F23" s="1" t="str">
        <f>IF(LEN(Tabela2[[#This Row],[CPF]])=11,LEFT(Tabela2[[#This Row],[CPF]],3)&amp;"***.***"&amp;RIGHT(Tabela2[[#This Row],[CPF]],2),Tabela2[[#This Row],[CPF]])</f>
        <v>31734960000109</v>
      </c>
    </row>
    <row r="24" spans="5:6" x14ac:dyDescent="0.25">
      <c r="E24" s="1" t="s">
        <v>354</v>
      </c>
      <c r="F24" s="1" t="str">
        <f>IF(LEN(Tabela2[[#This Row],[CPF]])=11,LEFT(Tabela2[[#This Row],[CPF]],3)&amp;"***.***"&amp;RIGHT(Tabela2[[#This Row],[CPF]],2),Tabela2[[#This Row],[CPF]])</f>
        <v>31734960000109</v>
      </c>
    </row>
    <row r="25" spans="5:6" x14ac:dyDescent="0.25">
      <c r="E25" s="1" t="s">
        <v>105</v>
      </c>
      <c r="F25" s="1" t="str">
        <f>IF(LEN(Tabela2[[#This Row],[CPF]])=11,LEFT(Tabela2[[#This Row],[CPF]],3)&amp;"***.***"&amp;RIGHT(Tabela2[[#This Row],[CPF]],2),Tabela2[[#This Row],[CPF]])</f>
        <v>10642664000108</v>
      </c>
    </row>
    <row r="26" spans="5:6" x14ac:dyDescent="0.25">
      <c r="E26" s="1" t="s">
        <v>105</v>
      </c>
      <c r="F26" s="1" t="str">
        <f>IF(LEN(Tabela2[[#This Row],[CPF]])=11,LEFT(Tabela2[[#This Row],[CPF]],3)&amp;"***.***"&amp;RIGHT(Tabela2[[#This Row],[CPF]],2),Tabela2[[#This Row],[CPF]])</f>
        <v>10642664000108</v>
      </c>
    </row>
    <row r="27" spans="5:6" x14ac:dyDescent="0.25">
      <c r="E27" s="1" t="s">
        <v>223</v>
      </c>
      <c r="F27" s="1" t="str">
        <f>IF(LEN(Tabela2[[#This Row],[CPF]])=11,LEFT(Tabela2[[#This Row],[CPF]],3)&amp;"***.***"&amp;RIGHT(Tabela2[[#This Row],[CPF]],2),Tabela2[[#This Row],[CPF]])</f>
        <v>264***.***68</v>
      </c>
    </row>
    <row r="28" spans="5:6" x14ac:dyDescent="0.25">
      <c r="E28" s="1" t="s">
        <v>223</v>
      </c>
      <c r="F28" s="1" t="str">
        <f>IF(LEN(Tabela2[[#This Row],[CPF]])=11,LEFT(Tabela2[[#This Row],[CPF]],3)&amp;"***.***"&amp;RIGHT(Tabela2[[#This Row],[CPF]],2),Tabela2[[#This Row],[CPF]])</f>
        <v>264***.***68</v>
      </c>
    </row>
    <row r="29" spans="5:6" x14ac:dyDescent="0.25">
      <c r="E29" s="1" t="s">
        <v>246</v>
      </c>
      <c r="F29" s="1" t="str">
        <f>IF(LEN(Tabela2[[#This Row],[CPF]])=11,LEFT(Tabela2[[#This Row],[CPF]],3)&amp;"***.***"&amp;RIGHT(Tabela2[[#This Row],[CPF]],2),Tabela2[[#This Row],[CPF]])</f>
        <v>29979036068020</v>
      </c>
    </row>
    <row r="30" spans="5:6" x14ac:dyDescent="0.25">
      <c r="E30" s="1" t="s">
        <v>502</v>
      </c>
      <c r="F30" s="1" t="str">
        <f>IF(LEN(Tabela2[[#This Row],[CPF]])=11,LEFT(Tabela2[[#This Row],[CPF]],3)&amp;"***.***"&amp;RIGHT(Tabela2[[#This Row],[CPF]],2),Tabela2[[#This Row],[CPF]])</f>
        <v>617***.***00</v>
      </c>
    </row>
    <row r="31" spans="5:6" x14ac:dyDescent="0.25">
      <c r="E31" s="1" t="s">
        <v>502</v>
      </c>
      <c r="F31" s="1" t="str">
        <f>IF(LEN(Tabela2[[#This Row],[CPF]])=11,LEFT(Tabela2[[#This Row],[CPF]],3)&amp;"***.***"&amp;RIGHT(Tabela2[[#This Row],[CPF]],2),Tabela2[[#This Row],[CPF]])</f>
        <v>617***.***00</v>
      </c>
    </row>
    <row r="32" spans="5:6" x14ac:dyDescent="0.25">
      <c r="E32" s="1" t="s">
        <v>502</v>
      </c>
      <c r="F32" s="1" t="str">
        <f>IF(LEN(Tabela2[[#This Row],[CPF]])=11,LEFT(Tabela2[[#This Row],[CPF]],3)&amp;"***.***"&amp;RIGHT(Tabela2[[#This Row],[CPF]],2),Tabela2[[#This Row],[CPF]])</f>
        <v>617***.***00</v>
      </c>
    </row>
    <row r="33" spans="5:6" x14ac:dyDescent="0.25">
      <c r="E33" s="1" t="s">
        <v>320</v>
      </c>
      <c r="F33" s="1" t="str">
        <f>IF(LEN(Tabela2[[#This Row],[CPF]])=11,LEFT(Tabela2[[#This Row],[CPF]],3)&amp;"***.***"&amp;RIGHT(Tabela2[[#This Row],[CPF]],2),Tabela2[[#This Row],[CPF]])</f>
        <v>306***.***76</v>
      </c>
    </row>
    <row r="34" spans="5:6" x14ac:dyDescent="0.25">
      <c r="E34" s="1" t="s">
        <v>320</v>
      </c>
      <c r="F34" s="1" t="str">
        <f>IF(LEN(Tabela2[[#This Row],[CPF]])=11,LEFT(Tabela2[[#This Row],[CPF]],3)&amp;"***.***"&amp;RIGHT(Tabela2[[#This Row],[CPF]],2),Tabela2[[#This Row],[CPF]])</f>
        <v>306***.***76</v>
      </c>
    </row>
    <row r="35" spans="5:6" x14ac:dyDescent="0.25">
      <c r="E35" s="1" t="s">
        <v>320</v>
      </c>
      <c r="F35" s="1" t="str">
        <f>IF(LEN(Tabela2[[#This Row],[CPF]])=11,LEFT(Tabela2[[#This Row],[CPF]],3)&amp;"***.***"&amp;RIGHT(Tabela2[[#This Row],[CPF]],2),Tabela2[[#This Row],[CPF]])</f>
        <v>306***.***76</v>
      </c>
    </row>
    <row r="36" spans="5:6" x14ac:dyDescent="0.25">
      <c r="E36" s="1" t="s">
        <v>553</v>
      </c>
      <c r="F36" s="1" t="str">
        <f>IF(LEN(Tabela2[[#This Row],[CPF]])=11,LEFT(Tabela2[[#This Row],[CPF]],3)&amp;"***.***"&amp;RIGHT(Tabela2[[#This Row],[CPF]],2),Tabela2[[#This Row],[CPF]])</f>
        <v>936***.***20</v>
      </c>
    </row>
    <row r="37" spans="5:6" x14ac:dyDescent="0.25">
      <c r="E37" s="1" t="s">
        <v>246</v>
      </c>
      <c r="F37" s="1" t="str">
        <f>IF(LEN(Tabela2[[#This Row],[CPF]])=11,LEFT(Tabela2[[#This Row],[CPF]],3)&amp;"***.***"&amp;RIGHT(Tabela2[[#This Row],[CPF]],2),Tabela2[[#This Row],[CPF]])</f>
        <v>29979036068020</v>
      </c>
    </row>
    <row r="38" spans="5:6" x14ac:dyDescent="0.25">
      <c r="E38" s="1" t="s">
        <v>540</v>
      </c>
      <c r="F38" s="1" t="str">
        <f>IF(LEN(Tabela2[[#This Row],[CPF]])=11,LEFT(Tabela2[[#This Row],[CPF]],3)&amp;"***.***"&amp;RIGHT(Tabela2[[#This Row],[CPF]],2),Tabela2[[#This Row],[CPF]])</f>
        <v>931***.***87</v>
      </c>
    </row>
    <row r="39" spans="5:6" x14ac:dyDescent="0.25">
      <c r="E39" s="1" t="s">
        <v>246</v>
      </c>
      <c r="F39" s="1" t="str">
        <f>IF(LEN(Tabela2[[#This Row],[CPF]])=11,LEFT(Tabela2[[#This Row],[CPF]],3)&amp;"***.***"&amp;RIGHT(Tabela2[[#This Row],[CPF]],2),Tabela2[[#This Row],[CPF]])</f>
        <v>29979036068020</v>
      </c>
    </row>
    <row r="40" spans="5:6" x14ac:dyDescent="0.25">
      <c r="E40" s="1" t="s">
        <v>393</v>
      </c>
      <c r="F40" s="1" t="str">
        <f>IF(LEN(Tabela2[[#This Row],[CPF]])=11,LEFT(Tabela2[[#This Row],[CPF]],3)&amp;"***.***"&amp;RIGHT(Tabela2[[#This Row],[CPF]],2),Tabela2[[#This Row],[CPF]])</f>
        <v>37512032000186</v>
      </c>
    </row>
    <row r="41" spans="5:6" x14ac:dyDescent="0.25">
      <c r="E41" s="1" t="s">
        <v>76</v>
      </c>
      <c r="F41" s="1" t="str">
        <f>IF(LEN(Tabela2[[#This Row],[CPF]])=11,LEFT(Tabela2[[#This Row],[CPF]],3)&amp;"***.***"&amp;RIGHT(Tabela2[[#This Row],[CPF]],2),Tabela2[[#This Row],[CPF]])</f>
        <v>02730278000140</v>
      </c>
    </row>
    <row r="42" spans="5:6" x14ac:dyDescent="0.25">
      <c r="E42" s="1" t="s">
        <v>76</v>
      </c>
      <c r="F42" s="1" t="str">
        <f>IF(LEN(Tabela2[[#This Row],[CPF]])=11,LEFT(Tabela2[[#This Row],[CPF]],3)&amp;"***.***"&amp;RIGHT(Tabela2[[#This Row],[CPF]],2),Tabela2[[#This Row],[CPF]])</f>
        <v>02730278000140</v>
      </c>
    </row>
    <row r="43" spans="5:6" x14ac:dyDescent="0.25">
      <c r="E43" s="1" t="s">
        <v>97</v>
      </c>
      <c r="F43" s="1" t="str">
        <f>IF(LEN(Tabela2[[#This Row],[CPF]])=11,LEFT(Tabela2[[#This Row],[CPF]],3)&amp;"***.***"&amp;RIGHT(Tabela2[[#This Row],[CPF]],2),Tabela2[[#This Row],[CPF]])</f>
        <v>08641928000167</v>
      </c>
    </row>
    <row r="44" spans="5:6" x14ac:dyDescent="0.25">
      <c r="E44" s="1" t="s">
        <v>543</v>
      </c>
      <c r="F44" s="1" t="str">
        <f>IF(LEN(Tabela2[[#This Row],[CPF]])=11,LEFT(Tabela2[[#This Row],[CPF]],3)&amp;"***.***"&amp;RIGHT(Tabela2[[#This Row],[CPF]],2),Tabela2[[#This Row],[CPF]])</f>
        <v>932***.***15</v>
      </c>
    </row>
    <row r="45" spans="5:6" x14ac:dyDescent="0.25">
      <c r="E45" s="1" t="s">
        <v>543</v>
      </c>
      <c r="F45" s="1" t="str">
        <f>IF(LEN(Tabela2[[#This Row],[CPF]])=11,LEFT(Tabela2[[#This Row],[CPF]],3)&amp;"***.***"&amp;RIGHT(Tabela2[[#This Row],[CPF]],2),Tabela2[[#This Row],[CPF]])</f>
        <v>932***.***15</v>
      </c>
    </row>
    <row r="46" spans="5:6" x14ac:dyDescent="0.25">
      <c r="E46" s="1" t="s">
        <v>543</v>
      </c>
      <c r="F46" s="1" t="str">
        <f>IF(LEN(Tabela2[[#This Row],[CPF]])=11,LEFT(Tabela2[[#This Row],[CPF]],3)&amp;"***.***"&amp;RIGHT(Tabela2[[#This Row],[CPF]],2),Tabela2[[#This Row],[CPF]])</f>
        <v>932***.***15</v>
      </c>
    </row>
    <row r="47" spans="5:6" x14ac:dyDescent="0.25">
      <c r="E47" s="1" t="s">
        <v>246</v>
      </c>
      <c r="F47" s="1" t="str">
        <f>IF(LEN(Tabela2[[#This Row],[CPF]])=11,LEFT(Tabela2[[#This Row],[CPF]],3)&amp;"***.***"&amp;RIGHT(Tabela2[[#This Row],[CPF]],2),Tabela2[[#This Row],[CPF]])</f>
        <v>29979036068020</v>
      </c>
    </row>
    <row r="48" spans="5:6" x14ac:dyDescent="0.25">
      <c r="E48" s="1" t="s">
        <v>473</v>
      </c>
      <c r="F48" s="1" t="str">
        <f>IF(LEN(Tabela2[[#This Row],[CPF]])=11,LEFT(Tabela2[[#This Row],[CPF]],3)&amp;"***.***"&amp;RIGHT(Tabela2[[#This Row],[CPF]],2),Tabela2[[#This Row],[CPF]])</f>
        <v>514***.***53</v>
      </c>
    </row>
    <row r="49" spans="5:6" x14ac:dyDescent="0.25">
      <c r="E49" s="1" t="s">
        <v>246</v>
      </c>
      <c r="F49" s="1" t="str">
        <f>IF(LEN(Tabela2[[#This Row],[CPF]])=11,LEFT(Tabela2[[#This Row],[CPF]],3)&amp;"***.***"&amp;RIGHT(Tabela2[[#This Row],[CPF]],2),Tabela2[[#This Row],[CPF]])</f>
        <v>29979036068020</v>
      </c>
    </row>
    <row r="50" spans="5:6" x14ac:dyDescent="0.25">
      <c r="E50" s="1" t="s">
        <v>105</v>
      </c>
      <c r="F50" s="1" t="str">
        <f>IF(LEN(Tabela2[[#This Row],[CPF]])=11,LEFT(Tabela2[[#This Row],[CPF]],3)&amp;"***.***"&amp;RIGHT(Tabela2[[#This Row],[CPF]],2),Tabela2[[#This Row],[CPF]])</f>
        <v>10642664000108</v>
      </c>
    </row>
    <row r="51" spans="5:6" x14ac:dyDescent="0.25">
      <c r="E51" s="1" t="s">
        <v>473</v>
      </c>
      <c r="F51" s="1" t="str">
        <f>IF(LEN(Tabela2[[#This Row],[CPF]])=11,LEFT(Tabela2[[#This Row],[CPF]],3)&amp;"***.***"&amp;RIGHT(Tabela2[[#This Row],[CPF]],2),Tabela2[[#This Row],[CPF]])</f>
        <v>514***.***53</v>
      </c>
    </row>
    <row r="52" spans="5:6" x14ac:dyDescent="0.25">
      <c r="E52" s="1" t="s">
        <v>473</v>
      </c>
      <c r="F52" s="1" t="str">
        <f>IF(LEN(Tabela2[[#This Row],[CPF]])=11,LEFT(Tabela2[[#This Row],[CPF]],3)&amp;"***.***"&amp;RIGHT(Tabela2[[#This Row],[CPF]],2),Tabela2[[#This Row],[CPF]])</f>
        <v>514***.***53</v>
      </c>
    </row>
    <row r="53" spans="5:6" x14ac:dyDescent="0.25">
      <c r="E53" s="1" t="s">
        <v>246</v>
      </c>
      <c r="F53" s="1" t="str">
        <f>IF(LEN(Tabela2[[#This Row],[CPF]])=11,LEFT(Tabela2[[#This Row],[CPF]],3)&amp;"***.***"&amp;RIGHT(Tabela2[[#This Row],[CPF]],2),Tabela2[[#This Row],[CPF]])</f>
        <v>29979036068020</v>
      </c>
    </row>
    <row r="54" spans="5:6" x14ac:dyDescent="0.25">
      <c r="E54" s="1" t="s">
        <v>409</v>
      </c>
      <c r="F54" s="1" t="str">
        <f>IF(LEN(Tabela2[[#This Row],[CPF]])=11,LEFT(Tabela2[[#This Row],[CPF]],3)&amp;"***.***"&amp;RIGHT(Tabela2[[#This Row],[CPF]],2),Tabela2[[#This Row],[CPF]])</f>
        <v>384***.***20</v>
      </c>
    </row>
    <row r="55" spans="5:6" x14ac:dyDescent="0.25">
      <c r="E55" s="1" t="s">
        <v>409</v>
      </c>
      <c r="F55" s="1" t="str">
        <f>IF(LEN(Tabela2[[#This Row],[CPF]])=11,LEFT(Tabela2[[#This Row],[CPF]],3)&amp;"***.***"&amp;RIGHT(Tabela2[[#This Row],[CPF]],2),Tabela2[[#This Row],[CPF]])</f>
        <v>384***.***20</v>
      </c>
    </row>
    <row r="56" spans="5:6" x14ac:dyDescent="0.25">
      <c r="E56" s="1" t="s">
        <v>409</v>
      </c>
      <c r="F56" s="1" t="str">
        <f>IF(LEN(Tabela2[[#This Row],[CPF]])=11,LEFT(Tabela2[[#This Row],[CPF]],3)&amp;"***.***"&amp;RIGHT(Tabela2[[#This Row],[CPF]],2),Tabela2[[#This Row],[CPF]])</f>
        <v>384***.***20</v>
      </c>
    </row>
    <row r="57" spans="5:6" x14ac:dyDescent="0.25">
      <c r="E57" s="1" t="s">
        <v>409</v>
      </c>
      <c r="F57" s="1" t="str">
        <f>IF(LEN(Tabela2[[#This Row],[CPF]])=11,LEFT(Tabela2[[#This Row],[CPF]],3)&amp;"***.***"&amp;RIGHT(Tabela2[[#This Row],[CPF]],2),Tabela2[[#This Row],[CPF]])</f>
        <v>384***.***20</v>
      </c>
    </row>
    <row r="58" spans="5:6" x14ac:dyDescent="0.25">
      <c r="E58" s="1" t="s">
        <v>409</v>
      </c>
      <c r="F58" s="1" t="str">
        <f>IF(LEN(Tabela2[[#This Row],[CPF]])=11,LEFT(Tabela2[[#This Row],[CPF]],3)&amp;"***.***"&amp;RIGHT(Tabela2[[#This Row],[CPF]],2),Tabela2[[#This Row],[CPF]])</f>
        <v>384***.***20</v>
      </c>
    </row>
    <row r="59" spans="5:6" x14ac:dyDescent="0.25">
      <c r="E59" s="1" t="s">
        <v>409</v>
      </c>
      <c r="F59" s="1" t="str">
        <f>IF(LEN(Tabela2[[#This Row],[CPF]])=11,LEFT(Tabela2[[#This Row],[CPF]],3)&amp;"***.***"&amp;RIGHT(Tabela2[[#This Row],[CPF]],2),Tabela2[[#This Row],[CPF]])</f>
        <v>384***.***20</v>
      </c>
    </row>
    <row r="60" spans="5:6" x14ac:dyDescent="0.25">
      <c r="E60" s="1" t="s">
        <v>409</v>
      </c>
      <c r="F60" s="1" t="str">
        <f>IF(LEN(Tabela2[[#This Row],[CPF]])=11,LEFT(Tabela2[[#This Row],[CPF]],3)&amp;"***.***"&amp;RIGHT(Tabela2[[#This Row],[CPF]],2),Tabela2[[#This Row],[CPF]])</f>
        <v>384***.***20</v>
      </c>
    </row>
    <row r="61" spans="5:6" x14ac:dyDescent="0.25">
      <c r="E61" s="1" t="s">
        <v>409</v>
      </c>
      <c r="F61" s="1" t="str">
        <f>IF(LEN(Tabela2[[#This Row],[CPF]])=11,LEFT(Tabela2[[#This Row],[CPF]],3)&amp;"***.***"&amp;RIGHT(Tabela2[[#This Row],[CPF]],2),Tabela2[[#This Row],[CPF]])</f>
        <v>384***.***20</v>
      </c>
    </row>
    <row r="62" spans="5:6" x14ac:dyDescent="0.25">
      <c r="E62" s="1" t="s">
        <v>409</v>
      </c>
      <c r="F62" s="1" t="str">
        <f>IF(LEN(Tabela2[[#This Row],[CPF]])=11,LEFT(Tabela2[[#This Row],[CPF]],3)&amp;"***.***"&amp;RIGHT(Tabela2[[#This Row],[CPF]],2),Tabela2[[#This Row],[CPF]])</f>
        <v>384***.***20</v>
      </c>
    </row>
    <row r="63" spans="5:6" x14ac:dyDescent="0.25">
      <c r="E63" s="1" t="s">
        <v>409</v>
      </c>
      <c r="F63" s="1" t="str">
        <f>IF(LEN(Tabela2[[#This Row],[CPF]])=11,LEFT(Tabela2[[#This Row],[CPF]],3)&amp;"***.***"&amp;RIGHT(Tabela2[[#This Row],[CPF]],2),Tabela2[[#This Row],[CPF]])</f>
        <v>384***.***20</v>
      </c>
    </row>
    <row r="64" spans="5:6" x14ac:dyDescent="0.25">
      <c r="E64" s="1" t="s">
        <v>409</v>
      </c>
      <c r="F64" s="1" t="str">
        <f>IF(LEN(Tabela2[[#This Row],[CPF]])=11,LEFT(Tabela2[[#This Row],[CPF]],3)&amp;"***.***"&amp;RIGHT(Tabela2[[#This Row],[CPF]],2),Tabela2[[#This Row],[CPF]])</f>
        <v>384***.***20</v>
      </c>
    </row>
    <row r="65" spans="5:6" x14ac:dyDescent="0.25">
      <c r="E65" s="1" t="s">
        <v>409</v>
      </c>
      <c r="F65" s="1" t="str">
        <f>IF(LEN(Tabela2[[#This Row],[CPF]])=11,LEFT(Tabela2[[#This Row],[CPF]],3)&amp;"***.***"&amp;RIGHT(Tabela2[[#This Row],[CPF]],2),Tabela2[[#This Row],[CPF]])</f>
        <v>384***.***20</v>
      </c>
    </row>
    <row r="66" spans="5:6" x14ac:dyDescent="0.25">
      <c r="E66" s="1" t="s">
        <v>409</v>
      </c>
      <c r="F66" s="1" t="str">
        <f>IF(LEN(Tabela2[[#This Row],[CPF]])=11,LEFT(Tabela2[[#This Row],[CPF]],3)&amp;"***.***"&amp;RIGHT(Tabela2[[#This Row],[CPF]],2),Tabela2[[#This Row],[CPF]])</f>
        <v>384***.***20</v>
      </c>
    </row>
    <row r="67" spans="5:6" x14ac:dyDescent="0.25">
      <c r="E67" s="1" t="s">
        <v>246</v>
      </c>
      <c r="F67" s="1" t="str">
        <f>IF(LEN(Tabela2[[#This Row],[CPF]])=11,LEFT(Tabela2[[#This Row],[CPF]],3)&amp;"***.***"&amp;RIGHT(Tabela2[[#This Row],[CPF]],2),Tabela2[[#This Row],[CPF]])</f>
        <v>29979036068020</v>
      </c>
    </row>
    <row r="68" spans="5:6" x14ac:dyDescent="0.25">
      <c r="E68" s="1" t="s">
        <v>246</v>
      </c>
      <c r="F68" s="1" t="str">
        <f>IF(LEN(Tabela2[[#This Row],[CPF]])=11,LEFT(Tabela2[[#This Row],[CPF]],3)&amp;"***.***"&amp;RIGHT(Tabela2[[#This Row],[CPF]],2),Tabela2[[#This Row],[CPF]])</f>
        <v>29979036068020</v>
      </c>
    </row>
    <row r="69" spans="5:6" x14ac:dyDescent="0.25">
      <c r="E69" s="1" t="s">
        <v>246</v>
      </c>
      <c r="F69" s="1" t="str">
        <f>IF(LEN(Tabela2[[#This Row],[CPF]])=11,LEFT(Tabela2[[#This Row],[CPF]],3)&amp;"***.***"&amp;RIGHT(Tabela2[[#This Row],[CPF]],2),Tabela2[[#This Row],[CPF]])</f>
        <v>29979036068020</v>
      </c>
    </row>
    <row r="70" spans="5:6" x14ac:dyDescent="0.25">
      <c r="E70" s="1" t="s">
        <v>246</v>
      </c>
      <c r="F70" s="1" t="str">
        <f>IF(LEN(Tabela2[[#This Row],[CPF]])=11,LEFT(Tabela2[[#This Row],[CPF]],3)&amp;"***.***"&amp;RIGHT(Tabela2[[#This Row],[CPF]],2),Tabela2[[#This Row],[CPF]])</f>
        <v>29979036068020</v>
      </c>
    </row>
    <row r="71" spans="5:6" x14ac:dyDescent="0.25">
      <c r="E71" s="1" t="s">
        <v>485</v>
      </c>
      <c r="F71" s="1" t="str">
        <f>IF(LEN(Tabela2[[#This Row],[CPF]])=11,LEFT(Tabela2[[#This Row],[CPF]],3)&amp;"***.***"&amp;RIGHT(Tabela2[[#This Row],[CPF]],2),Tabela2[[#This Row],[CPF]])</f>
        <v>589***.***91</v>
      </c>
    </row>
    <row r="72" spans="5:6" x14ac:dyDescent="0.25">
      <c r="E72" s="1" t="s">
        <v>485</v>
      </c>
      <c r="F72" s="1" t="str">
        <f>IF(LEN(Tabela2[[#This Row],[CPF]])=11,LEFT(Tabela2[[#This Row],[CPF]],3)&amp;"***.***"&amp;RIGHT(Tabela2[[#This Row],[CPF]],2),Tabela2[[#This Row],[CPF]])</f>
        <v>589***.***91</v>
      </c>
    </row>
    <row r="73" spans="5:6" x14ac:dyDescent="0.25">
      <c r="E73" s="1" t="s">
        <v>246</v>
      </c>
      <c r="F73" s="1" t="str">
        <f>IF(LEN(Tabela2[[#This Row],[CPF]])=11,LEFT(Tabela2[[#This Row],[CPF]],3)&amp;"***.***"&amp;RIGHT(Tabela2[[#This Row],[CPF]],2),Tabela2[[#This Row],[CPF]])</f>
        <v>29979036068020</v>
      </c>
    </row>
    <row r="74" spans="5:6" x14ac:dyDescent="0.25">
      <c r="E74" s="1" t="s">
        <v>206</v>
      </c>
      <c r="F74" s="1" t="str">
        <f>IF(LEN(Tabela2[[#This Row],[CPF]])=11,LEFT(Tabela2[[#This Row],[CPF]],3)&amp;"***.***"&amp;RIGHT(Tabela2[[#This Row],[CPF]],2),Tabela2[[#This Row],[CPF]])</f>
        <v>21353497000100</v>
      </c>
    </row>
    <row r="75" spans="5:6" x14ac:dyDescent="0.25">
      <c r="E75" s="1" t="s">
        <v>530</v>
      </c>
      <c r="F75" s="1" t="str">
        <f>IF(LEN(Tabela2[[#This Row],[CPF]])=11,LEFT(Tabela2[[#This Row],[CPF]],3)&amp;"***.***"&amp;RIGHT(Tabela2[[#This Row],[CPF]],2),Tabela2[[#This Row],[CPF]])</f>
        <v>653***.***53</v>
      </c>
    </row>
    <row r="76" spans="5:6" x14ac:dyDescent="0.25">
      <c r="E76" s="1" t="s">
        <v>203</v>
      </c>
      <c r="F76" s="1" t="str">
        <f>IF(LEN(Tabela2[[#This Row],[CPF]])=11,LEFT(Tabela2[[#This Row],[CPF]],3)&amp;"***.***"&amp;RIGHT(Tabela2[[#This Row],[CPF]],2),Tabela2[[#This Row],[CPF]])</f>
        <v>209***.***00</v>
      </c>
    </row>
    <row r="77" spans="5:6" x14ac:dyDescent="0.25">
      <c r="E77" s="1" t="s">
        <v>246</v>
      </c>
      <c r="F77" s="1" t="str">
        <f>IF(LEN(Tabela2[[#This Row],[CPF]])=11,LEFT(Tabela2[[#This Row],[CPF]],3)&amp;"***.***"&amp;RIGHT(Tabela2[[#This Row],[CPF]],2),Tabela2[[#This Row],[CPF]])</f>
        <v>29979036068020</v>
      </c>
    </row>
    <row r="78" spans="5:6" x14ac:dyDescent="0.25">
      <c r="E78" s="1" t="s">
        <v>443</v>
      </c>
      <c r="F78" s="1" t="str">
        <f>IF(LEN(Tabela2[[#This Row],[CPF]])=11,LEFT(Tabela2[[#This Row],[CPF]],3)&amp;"***.***"&amp;RIGHT(Tabela2[[#This Row],[CPF]],2),Tabela2[[#This Row],[CPF]])</f>
        <v>388***.***72</v>
      </c>
    </row>
    <row r="79" spans="5:6" x14ac:dyDescent="0.25">
      <c r="E79" s="1" t="s">
        <v>443</v>
      </c>
      <c r="F79" s="1" t="str">
        <f>IF(LEN(Tabela2[[#This Row],[CPF]])=11,LEFT(Tabela2[[#This Row],[CPF]],3)&amp;"***.***"&amp;RIGHT(Tabela2[[#This Row],[CPF]],2),Tabela2[[#This Row],[CPF]])</f>
        <v>388***.***72</v>
      </c>
    </row>
    <row r="80" spans="5:6" x14ac:dyDescent="0.25">
      <c r="E80" s="1" t="s">
        <v>246</v>
      </c>
      <c r="F80" s="1" t="str">
        <f>IF(LEN(Tabela2[[#This Row],[CPF]])=11,LEFT(Tabela2[[#This Row],[CPF]],3)&amp;"***.***"&amp;RIGHT(Tabela2[[#This Row],[CPF]],2),Tabela2[[#This Row],[CPF]])</f>
        <v>29979036068020</v>
      </c>
    </row>
    <row r="81" spans="5:6" x14ac:dyDescent="0.25">
      <c r="E81" s="1" t="s">
        <v>131</v>
      </c>
      <c r="F81" s="1" t="str">
        <f>IF(LEN(Tabela2[[#This Row],[CPF]])=11,LEFT(Tabela2[[#This Row],[CPF]],3)&amp;"***.***"&amp;RIGHT(Tabela2[[#This Row],[CPF]],2),Tabela2[[#This Row],[CPF]])</f>
        <v>10990394000126</v>
      </c>
    </row>
    <row r="82" spans="5:6" x14ac:dyDescent="0.25">
      <c r="E82" s="1" t="s">
        <v>443</v>
      </c>
      <c r="F82" s="1" t="str">
        <f>IF(LEN(Tabela2[[#This Row],[CPF]])=11,LEFT(Tabela2[[#This Row],[CPF]],3)&amp;"***.***"&amp;RIGHT(Tabela2[[#This Row],[CPF]],2),Tabela2[[#This Row],[CPF]])</f>
        <v>388***.***72</v>
      </c>
    </row>
    <row r="83" spans="5:6" x14ac:dyDescent="0.25">
      <c r="E83" s="1" t="s">
        <v>246</v>
      </c>
      <c r="F83" s="1" t="str">
        <f>IF(LEN(Tabela2[[#This Row],[CPF]])=11,LEFT(Tabela2[[#This Row],[CPF]],3)&amp;"***.***"&amp;RIGHT(Tabela2[[#This Row],[CPF]],2),Tabela2[[#This Row],[CPF]])</f>
        <v>29979036068020</v>
      </c>
    </row>
    <row r="84" spans="5:6" x14ac:dyDescent="0.25">
      <c r="E84" s="1" t="s">
        <v>485</v>
      </c>
      <c r="F84" s="1" t="str">
        <f>IF(LEN(Tabela2[[#This Row],[CPF]])=11,LEFT(Tabela2[[#This Row],[CPF]],3)&amp;"***.***"&amp;RIGHT(Tabela2[[#This Row],[CPF]],2),Tabela2[[#This Row],[CPF]])</f>
        <v>589***.***91</v>
      </c>
    </row>
    <row r="85" spans="5:6" x14ac:dyDescent="0.25">
      <c r="E85" s="1" t="s">
        <v>485</v>
      </c>
      <c r="F85" s="1" t="str">
        <f>IF(LEN(Tabela2[[#This Row],[CPF]])=11,LEFT(Tabela2[[#This Row],[CPF]],3)&amp;"***.***"&amp;RIGHT(Tabela2[[#This Row],[CPF]],2),Tabela2[[#This Row],[CPF]])</f>
        <v>589***.***91</v>
      </c>
    </row>
    <row r="86" spans="5:6" x14ac:dyDescent="0.25">
      <c r="E86" s="1" t="s">
        <v>246</v>
      </c>
      <c r="F86" s="1" t="str">
        <f>IF(LEN(Tabela2[[#This Row],[CPF]])=11,LEFT(Tabela2[[#This Row],[CPF]],3)&amp;"***.***"&amp;RIGHT(Tabela2[[#This Row],[CPF]],2),Tabela2[[#This Row],[CPF]])</f>
        <v>29979036068020</v>
      </c>
    </row>
    <row r="87" spans="5:6" x14ac:dyDescent="0.25">
      <c r="E87" s="1" t="s">
        <v>320</v>
      </c>
      <c r="F87" s="1" t="str">
        <f>IF(LEN(Tabela2[[#This Row],[CPF]])=11,LEFT(Tabela2[[#This Row],[CPF]],3)&amp;"***.***"&amp;RIGHT(Tabela2[[#This Row],[CPF]],2),Tabela2[[#This Row],[CPF]])</f>
        <v>306***.***76</v>
      </c>
    </row>
    <row r="88" spans="5:6" x14ac:dyDescent="0.25">
      <c r="E88" s="1" t="s">
        <v>502</v>
      </c>
      <c r="F88" s="1" t="str">
        <f>IF(LEN(Tabela2[[#This Row],[CPF]])=11,LEFT(Tabela2[[#This Row],[CPF]],3)&amp;"***.***"&amp;RIGHT(Tabela2[[#This Row],[CPF]],2),Tabela2[[#This Row],[CPF]])</f>
        <v>617***.***00</v>
      </c>
    </row>
    <row r="89" spans="5:6" x14ac:dyDescent="0.25">
      <c r="E89" s="1" t="s">
        <v>320</v>
      </c>
      <c r="F89" s="1" t="str">
        <f>IF(LEN(Tabela2[[#This Row],[CPF]])=11,LEFT(Tabela2[[#This Row],[CPF]],3)&amp;"***.***"&amp;RIGHT(Tabela2[[#This Row],[CPF]],2),Tabela2[[#This Row],[CPF]])</f>
        <v>306***.***76</v>
      </c>
    </row>
    <row r="90" spans="5:6" x14ac:dyDescent="0.25">
      <c r="E90" s="1" t="s">
        <v>502</v>
      </c>
      <c r="F90" s="1" t="str">
        <f>IF(LEN(Tabela2[[#This Row],[CPF]])=11,LEFT(Tabela2[[#This Row],[CPF]],3)&amp;"***.***"&amp;RIGHT(Tabela2[[#This Row],[CPF]],2),Tabela2[[#This Row],[CPF]])</f>
        <v>617***.***00</v>
      </c>
    </row>
    <row r="91" spans="5:6" x14ac:dyDescent="0.25">
      <c r="E91" s="1" t="s">
        <v>320</v>
      </c>
      <c r="F91" s="1" t="str">
        <f>IF(LEN(Tabela2[[#This Row],[CPF]])=11,LEFT(Tabela2[[#This Row],[CPF]],3)&amp;"***.***"&amp;RIGHT(Tabela2[[#This Row],[CPF]],2),Tabela2[[#This Row],[CPF]])</f>
        <v>306***.***76</v>
      </c>
    </row>
    <row r="92" spans="5:6" x14ac:dyDescent="0.25">
      <c r="E92" s="1" t="s">
        <v>502</v>
      </c>
      <c r="F92" s="1" t="str">
        <f>IF(LEN(Tabela2[[#This Row],[CPF]])=11,LEFT(Tabela2[[#This Row],[CPF]],3)&amp;"***.***"&amp;RIGHT(Tabela2[[#This Row],[CPF]],2),Tabela2[[#This Row],[CPF]])</f>
        <v>617***.***00</v>
      </c>
    </row>
    <row r="93" spans="5:6" x14ac:dyDescent="0.25">
      <c r="E93" s="1" t="s">
        <v>361</v>
      </c>
      <c r="F93" s="1" t="str">
        <f>IF(LEN(Tabela2[[#This Row],[CPF]])=11,LEFT(Tabela2[[#This Row],[CPF]],3)&amp;"***.***"&amp;RIGHT(Tabela2[[#This Row],[CPF]],2),Tabela2[[#This Row],[CPF]])</f>
        <v>330***.***49</v>
      </c>
    </row>
    <row r="94" spans="5:6" x14ac:dyDescent="0.25">
      <c r="E94" s="1" t="s">
        <v>361</v>
      </c>
      <c r="F94" s="1" t="str">
        <f>IF(LEN(Tabela2[[#This Row],[CPF]])=11,LEFT(Tabela2[[#This Row],[CPF]],3)&amp;"***.***"&amp;RIGHT(Tabela2[[#This Row],[CPF]],2),Tabela2[[#This Row],[CPF]])</f>
        <v>330***.***49</v>
      </c>
    </row>
    <row r="95" spans="5:6" x14ac:dyDescent="0.25">
      <c r="E95" s="1" t="s">
        <v>361</v>
      </c>
      <c r="F95" s="1" t="str">
        <f>IF(LEN(Tabela2[[#This Row],[CPF]])=11,LEFT(Tabela2[[#This Row],[CPF]],3)&amp;"***.***"&amp;RIGHT(Tabela2[[#This Row],[CPF]],2),Tabela2[[#This Row],[CPF]])</f>
        <v>330***.***49</v>
      </c>
    </row>
    <row r="96" spans="5:6" x14ac:dyDescent="0.25">
      <c r="E96" s="1" t="s">
        <v>246</v>
      </c>
      <c r="F96" s="1" t="str">
        <f>IF(LEN(Tabela2[[#This Row],[CPF]])=11,LEFT(Tabela2[[#This Row],[CPF]],3)&amp;"***.***"&amp;RIGHT(Tabela2[[#This Row],[CPF]],2),Tabela2[[#This Row],[CPF]])</f>
        <v>29979036068020</v>
      </c>
    </row>
    <row r="97" spans="5:6" x14ac:dyDescent="0.25">
      <c r="E97" s="1" t="s">
        <v>537</v>
      </c>
      <c r="F97" s="1" t="str">
        <f>IF(LEN(Tabela2[[#This Row],[CPF]])=11,LEFT(Tabela2[[#This Row],[CPF]],3)&amp;"***.***"&amp;RIGHT(Tabela2[[#This Row],[CPF]],2),Tabela2[[#This Row],[CPF]])</f>
        <v>817***.***15</v>
      </c>
    </row>
    <row r="98" spans="5:6" x14ac:dyDescent="0.25">
      <c r="E98" s="1" t="s">
        <v>246</v>
      </c>
      <c r="F98" s="1" t="str">
        <f>IF(LEN(Tabela2[[#This Row],[CPF]])=11,LEFT(Tabela2[[#This Row],[CPF]],3)&amp;"***.***"&amp;RIGHT(Tabela2[[#This Row],[CPF]],2),Tabela2[[#This Row],[CPF]])</f>
        <v>29979036068020</v>
      </c>
    </row>
    <row r="99" spans="5:6" x14ac:dyDescent="0.25">
      <c r="E99" s="1" t="s">
        <v>105</v>
      </c>
      <c r="F99" s="1" t="str">
        <f>IF(LEN(Tabela2[[#This Row],[CPF]])=11,LEFT(Tabela2[[#This Row],[CPF]],3)&amp;"***.***"&amp;RIGHT(Tabela2[[#This Row],[CPF]],2),Tabela2[[#This Row],[CPF]])</f>
        <v>10642664000108</v>
      </c>
    </row>
    <row r="100" spans="5:6" x14ac:dyDescent="0.25">
      <c r="E100" s="1" t="s">
        <v>458</v>
      </c>
      <c r="F100" s="1" t="str">
        <f>IF(LEN(Tabela2[[#This Row],[CPF]])=11,LEFT(Tabela2[[#This Row],[CPF]],3)&amp;"***.***"&amp;RIGHT(Tabela2[[#This Row],[CPF]],2),Tabela2[[#This Row],[CPF]])</f>
        <v>388***.***20</v>
      </c>
    </row>
    <row r="101" spans="5:6" x14ac:dyDescent="0.25">
      <c r="E101" s="1" t="s">
        <v>458</v>
      </c>
      <c r="F101" s="1" t="str">
        <f>IF(LEN(Tabela2[[#This Row],[CPF]])=11,LEFT(Tabela2[[#This Row],[CPF]],3)&amp;"***.***"&amp;RIGHT(Tabela2[[#This Row],[CPF]],2),Tabela2[[#This Row],[CPF]])</f>
        <v>388***.***20</v>
      </c>
    </row>
    <row r="102" spans="5:6" x14ac:dyDescent="0.25">
      <c r="E102" s="1" t="s">
        <v>458</v>
      </c>
      <c r="F102" s="1" t="str">
        <f>IF(LEN(Tabela2[[#This Row],[CPF]])=11,LEFT(Tabela2[[#This Row],[CPF]],3)&amp;"***.***"&amp;RIGHT(Tabela2[[#This Row],[CPF]],2),Tabela2[[#This Row],[CPF]])</f>
        <v>388***.***20</v>
      </c>
    </row>
    <row r="103" spans="5:6" x14ac:dyDescent="0.25">
      <c r="E103" s="1" t="s">
        <v>499</v>
      </c>
      <c r="F103" s="1" t="str">
        <f>IF(LEN(Tabela2[[#This Row],[CPF]])=11,LEFT(Tabela2[[#This Row],[CPF]],3)&amp;"***.***"&amp;RIGHT(Tabela2[[#This Row],[CPF]],2),Tabela2[[#This Row],[CPF]])</f>
        <v>602***.***04</v>
      </c>
    </row>
    <row r="104" spans="5:6" x14ac:dyDescent="0.25">
      <c r="E104" s="1" t="s">
        <v>246</v>
      </c>
      <c r="F104" s="1" t="str">
        <f>IF(LEN(Tabela2[[#This Row],[CPF]])=11,LEFT(Tabela2[[#This Row],[CPF]],3)&amp;"***.***"&amp;RIGHT(Tabela2[[#This Row],[CPF]],2),Tabela2[[#This Row],[CPF]])</f>
        <v>29979036068020</v>
      </c>
    </row>
    <row r="105" spans="5:6" x14ac:dyDescent="0.25">
      <c r="E105" s="1" t="s">
        <v>101</v>
      </c>
      <c r="F105" s="1" t="str">
        <f>IF(LEN(Tabela2[[#This Row],[CPF]])=11,LEFT(Tabela2[[#This Row],[CPF]],3)&amp;"***.***"&amp;RIGHT(Tabela2[[#This Row],[CPF]],2),Tabela2[[#This Row],[CPF]])</f>
        <v>09156486000126</v>
      </c>
    </row>
    <row r="106" spans="5:6" x14ac:dyDescent="0.25">
      <c r="E106" s="1" t="s">
        <v>147</v>
      </c>
      <c r="F106" s="1" t="str">
        <f>IF(LEN(Tabela2[[#This Row],[CPF]])=11,LEFT(Tabela2[[#This Row],[CPF]],3)&amp;"***.***"&amp;RIGHT(Tabela2[[#This Row],[CPF]],2),Tabela2[[#This Row],[CPF]])</f>
        <v>168***.***49</v>
      </c>
    </row>
    <row r="107" spans="5:6" x14ac:dyDescent="0.25">
      <c r="E107" s="1" t="s">
        <v>147</v>
      </c>
      <c r="F107" s="1" t="str">
        <f>IF(LEN(Tabela2[[#This Row],[CPF]])=11,LEFT(Tabela2[[#This Row],[CPF]],3)&amp;"***.***"&amp;RIGHT(Tabela2[[#This Row],[CPF]],2),Tabela2[[#This Row],[CPF]])</f>
        <v>168***.***49</v>
      </c>
    </row>
    <row r="108" spans="5:6" x14ac:dyDescent="0.25">
      <c r="E108" s="1" t="s">
        <v>246</v>
      </c>
      <c r="F108" s="1" t="str">
        <f>IF(LEN(Tabela2[[#This Row],[CPF]])=11,LEFT(Tabela2[[#This Row],[CPF]],3)&amp;"***.***"&amp;RIGHT(Tabela2[[#This Row],[CPF]],2),Tabela2[[#This Row],[CPF]])</f>
        <v>29979036068020</v>
      </c>
    </row>
    <row r="109" spans="5:6" x14ac:dyDescent="0.25">
      <c r="E109" s="1" t="s">
        <v>48</v>
      </c>
      <c r="F109" s="1" t="str">
        <f>IF(LEN(Tabela2[[#This Row],[CPF]])=11,LEFT(Tabela2[[#This Row],[CPF]],3)&amp;"***.***"&amp;RIGHT(Tabela2[[#This Row],[CPF]],2),Tabela2[[#This Row],[CPF]])</f>
        <v>009***.***70</v>
      </c>
    </row>
    <row r="110" spans="5:6" x14ac:dyDescent="0.25">
      <c r="E110" s="1" t="s">
        <v>48</v>
      </c>
      <c r="F110" s="1" t="str">
        <f>IF(LEN(Tabela2[[#This Row],[CPF]])=11,LEFT(Tabela2[[#This Row],[CPF]],3)&amp;"***.***"&amp;RIGHT(Tabela2[[#This Row],[CPF]],2),Tabela2[[#This Row],[CPF]])</f>
        <v>009***.***70</v>
      </c>
    </row>
    <row r="111" spans="5:6" x14ac:dyDescent="0.25">
      <c r="E111" s="1" t="s">
        <v>48</v>
      </c>
      <c r="F111" s="1" t="str">
        <f>IF(LEN(Tabela2[[#This Row],[CPF]])=11,LEFT(Tabela2[[#This Row],[CPF]],3)&amp;"***.***"&amp;RIGHT(Tabela2[[#This Row],[CPF]],2),Tabela2[[#This Row],[CPF]])</f>
        <v>009***.***70</v>
      </c>
    </row>
    <row r="112" spans="5:6" x14ac:dyDescent="0.25">
      <c r="E112" s="1" t="s">
        <v>246</v>
      </c>
      <c r="F112" s="1" t="str">
        <f>IF(LEN(Tabela2[[#This Row],[CPF]])=11,LEFT(Tabela2[[#This Row],[CPF]],3)&amp;"***.***"&amp;RIGHT(Tabela2[[#This Row],[CPF]],2),Tabela2[[#This Row],[CPF]])</f>
        <v>29979036068020</v>
      </c>
    </row>
    <row r="113" spans="5:6" x14ac:dyDescent="0.25">
      <c r="E113" s="1" t="s">
        <v>560</v>
      </c>
      <c r="F113" s="1" t="str">
        <f>IF(LEN(Tabela2[[#This Row],[CPF]])=11,LEFT(Tabela2[[#This Row],[CPF]],3)&amp;"***.***"&amp;RIGHT(Tabela2[[#This Row],[CPF]],2),Tabela2[[#This Row],[CPF]])</f>
        <v>950***.***59</v>
      </c>
    </row>
    <row r="114" spans="5:6" x14ac:dyDescent="0.25">
      <c r="E114" s="1" t="s">
        <v>246</v>
      </c>
      <c r="F114" s="1" t="str">
        <f>IF(LEN(Tabela2[[#This Row],[CPF]])=11,LEFT(Tabela2[[#This Row],[CPF]],3)&amp;"***.***"&amp;RIGHT(Tabela2[[#This Row],[CPF]],2),Tabela2[[#This Row],[CPF]])</f>
        <v>29979036068020</v>
      </c>
    </row>
    <row r="115" spans="5:6" x14ac:dyDescent="0.25">
      <c r="E115" s="1" t="s">
        <v>312</v>
      </c>
      <c r="F115" s="1" t="str">
        <f>IF(LEN(Tabela2[[#This Row],[CPF]])=11,LEFT(Tabela2[[#This Row],[CPF]],3)&amp;"***.***"&amp;RIGHT(Tabela2[[#This Row],[CPF]],2),Tabela2[[#This Row],[CPF]])</f>
        <v>301***.***15</v>
      </c>
    </row>
    <row r="116" spans="5:6" x14ac:dyDescent="0.25">
      <c r="E116" s="1" t="s">
        <v>312</v>
      </c>
      <c r="F116" s="1" t="str">
        <f>IF(LEN(Tabela2[[#This Row],[CPF]])=11,LEFT(Tabela2[[#This Row],[CPF]],3)&amp;"***.***"&amp;RIGHT(Tabela2[[#This Row],[CPF]],2),Tabela2[[#This Row],[CPF]])</f>
        <v>301***.***15</v>
      </c>
    </row>
    <row r="117" spans="5:6" x14ac:dyDescent="0.25">
      <c r="E117" s="1" t="s">
        <v>312</v>
      </c>
      <c r="F117" s="1" t="str">
        <f>IF(LEN(Tabela2[[#This Row],[CPF]])=11,LEFT(Tabela2[[#This Row],[CPF]],3)&amp;"***.***"&amp;RIGHT(Tabela2[[#This Row],[CPF]],2),Tabela2[[#This Row],[CPF]])</f>
        <v>301***.***15</v>
      </c>
    </row>
    <row r="118" spans="5:6" x14ac:dyDescent="0.25">
      <c r="E118" s="1" t="s">
        <v>246</v>
      </c>
      <c r="F118" s="1" t="str">
        <f>IF(LEN(Tabela2[[#This Row],[CPF]])=11,LEFT(Tabela2[[#This Row],[CPF]],3)&amp;"***.***"&amp;RIGHT(Tabela2[[#This Row],[CPF]],2),Tabela2[[#This Row],[CPF]])</f>
        <v>29979036068020</v>
      </c>
    </row>
    <row r="119" spans="5:6" x14ac:dyDescent="0.25">
      <c r="E119" s="1" t="s">
        <v>61</v>
      </c>
      <c r="F119" s="1" t="str">
        <f>IF(LEN(Tabela2[[#This Row],[CPF]])=11,LEFT(Tabela2[[#This Row],[CPF]],3)&amp;"***.***"&amp;RIGHT(Tabela2[[#This Row],[CPF]],2),Tabela2[[#This Row],[CPF]])</f>
        <v>016***.***96</v>
      </c>
    </row>
    <row r="120" spans="5:6" x14ac:dyDescent="0.25">
      <c r="E120" s="1" t="s">
        <v>246</v>
      </c>
      <c r="F120" s="1" t="str">
        <f>IF(LEN(Tabela2[[#This Row],[CPF]])=11,LEFT(Tabela2[[#This Row],[CPF]],3)&amp;"***.***"&amp;RIGHT(Tabela2[[#This Row],[CPF]],2),Tabela2[[#This Row],[CPF]])</f>
        <v>29979036068020</v>
      </c>
    </row>
    <row r="121" spans="5:6" x14ac:dyDescent="0.25">
      <c r="E121" s="1" t="s">
        <v>193</v>
      </c>
      <c r="F121" s="1" t="str">
        <f>IF(LEN(Tabela2[[#This Row],[CPF]])=11,LEFT(Tabela2[[#This Row],[CPF]],3)&amp;"***.***"&amp;RIGHT(Tabela2[[#This Row],[CPF]],2),Tabela2[[#This Row],[CPF]])</f>
        <v>20102605000109</v>
      </c>
    </row>
    <row r="122" spans="5:6" x14ac:dyDescent="0.25">
      <c r="E122" s="1" t="s">
        <v>193</v>
      </c>
      <c r="F122" s="1" t="str">
        <f>IF(LEN(Tabela2[[#This Row],[CPF]])=11,LEFT(Tabela2[[#This Row],[CPF]],3)&amp;"***.***"&amp;RIGHT(Tabela2[[#This Row],[CPF]],2),Tabela2[[#This Row],[CPF]])</f>
        <v>20102605000109</v>
      </c>
    </row>
    <row r="123" spans="5:6" x14ac:dyDescent="0.25">
      <c r="E123" s="1" t="s">
        <v>193</v>
      </c>
      <c r="F123" s="1" t="str">
        <f>IF(LEN(Tabela2[[#This Row],[CPF]])=11,LEFT(Tabela2[[#This Row],[CPF]],3)&amp;"***.***"&amp;RIGHT(Tabela2[[#This Row],[CPF]],2),Tabela2[[#This Row],[CPF]])</f>
        <v>20102605000109</v>
      </c>
    </row>
    <row r="124" spans="5:6" x14ac:dyDescent="0.25">
      <c r="E124" s="1" t="s">
        <v>193</v>
      </c>
      <c r="F124" s="1" t="str">
        <f>IF(LEN(Tabela2[[#This Row],[CPF]])=11,LEFT(Tabela2[[#This Row],[CPF]],3)&amp;"***.***"&amp;RIGHT(Tabela2[[#This Row],[CPF]],2),Tabela2[[#This Row],[CPF]])</f>
        <v>20102605000109</v>
      </c>
    </row>
    <row r="125" spans="5:6" x14ac:dyDescent="0.25">
      <c r="E125" s="1" t="s">
        <v>193</v>
      </c>
      <c r="F125" s="1" t="str">
        <f>IF(LEN(Tabela2[[#This Row],[CPF]])=11,LEFT(Tabela2[[#This Row],[CPF]],3)&amp;"***.***"&amp;RIGHT(Tabela2[[#This Row],[CPF]],2),Tabela2[[#This Row],[CPF]])</f>
        <v>20102605000109</v>
      </c>
    </row>
    <row r="126" spans="5:6" x14ac:dyDescent="0.25">
      <c r="E126" s="1" t="s">
        <v>193</v>
      </c>
      <c r="F126" s="1" t="str">
        <f>IF(LEN(Tabela2[[#This Row],[CPF]])=11,LEFT(Tabela2[[#This Row],[CPF]],3)&amp;"***.***"&amp;RIGHT(Tabela2[[#This Row],[CPF]],2),Tabela2[[#This Row],[CPF]])</f>
        <v>20102605000109</v>
      </c>
    </row>
    <row r="127" spans="5:6" x14ac:dyDescent="0.25">
      <c r="E127" s="1" t="s">
        <v>193</v>
      </c>
      <c r="F127" s="1" t="str">
        <f>IF(LEN(Tabela2[[#This Row],[CPF]])=11,LEFT(Tabela2[[#This Row],[CPF]],3)&amp;"***.***"&amp;RIGHT(Tabela2[[#This Row],[CPF]],2),Tabela2[[#This Row],[CPF]])</f>
        <v>20102605000109</v>
      </c>
    </row>
    <row r="128" spans="5:6" x14ac:dyDescent="0.25">
      <c r="E128" s="1" t="s">
        <v>193</v>
      </c>
      <c r="F128" s="1" t="str">
        <f>IF(LEN(Tabela2[[#This Row],[CPF]])=11,LEFT(Tabela2[[#This Row],[CPF]],3)&amp;"***.***"&amp;RIGHT(Tabela2[[#This Row],[CPF]],2),Tabela2[[#This Row],[CPF]])</f>
        <v>20102605000109</v>
      </c>
    </row>
    <row r="129" spans="5:6" x14ac:dyDescent="0.25">
      <c r="E129" s="1" t="s">
        <v>193</v>
      </c>
      <c r="F129" s="1" t="str">
        <f>IF(LEN(Tabela2[[#This Row],[CPF]])=11,LEFT(Tabela2[[#This Row],[CPF]],3)&amp;"***.***"&amp;RIGHT(Tabela2[[#This Row],[CPF]],2),Tabela2[[#This Row],[CPF]])</f>
        <v>20102605000109</v>
      </c>
    </row>
    <row r="130" spans="5:6" x14ac:dyDescent="0.25">
      <c r="E130" s="1" t="s">
        <v>193</v>
      </c>
      <c r="F130" s="1" t="str">
        <f>IF(LEN(Tabela2[[#This Row],[CPF]])=11,LEFT(Tabela2[[#This Row],[CPF]],3)&amp;"***.***"&amp;RIGHT(Tabela2[[#This Row],[CPF]],2),Tabela2[[#This Row],[CPF]])</f>
        <v>20102605000109</v>
      </c>
    </row>
    <row r="131" spans="5:6" x14ac:dyDescent="0.25">
      <c r="E131" s="1" t="s">
        <v>193</v>
      </c>
      <c r="F131" s="1" t="str">
        <f>IF(LEN(Tabela2[[#This Row],[CPF]])=11,LEFT(Tabela2[[#This Row],[CPF]],3)&amp;"***.***"&amp;RIGHT(Tabela2[[#This Row],[CPF]],2),Tabela2[[#This Row],[CPF]])</f>
        <v>20102605000109</v>
      </c>
    </row>
    <row r="132" spans="5:6" x14ac:dyDescent="0.25">
      <c r="E132" s="1" t="s">
        <v>393</v>
      </c>
      <c r="F132" s="1" t="str">
        <f>IF(LEN(Tabela2[[#This Row],[CPF]])=11,LEFT(Tabela2[[#This Row],[CPF]],3)&amp;"***.***"&amp;RIGHT(Tabela2[[#This Row],[CPF]],2),Tabela2[[#This Row],[CPF]])</f>
        <v>37512032000186</v>
      </c>
    </row>
    <row r="133" spans="5:6" x14ac:dyDescent="0.25">
      <c r="E133" s="1" t="s">
        <v>65</v>
      </c>
      <c r="F133" s="1" t="str">
        <f>IF(LEN(Tabela2[[#This Row],[CPF]])=11,LEFT(Tabela2[[#This Row],[CPF]],3)&amp;"***.***"&amp;RIGHT(Tabela2[[#This Row],[CPF]],2),Tabela2[[#This Row],[CPF]])</f>
        <v>020***.***25</v>
      </c>
    </row>
    <row r="134" spans="5:6" x14ac:dyDescent="0.25">
      <c r="E134" s="1" t="s">
        <v>65</v>
      </c>
      <c r="F134" s="1" t="str">
        <f>IF(LEN(Tabela2[[#This Row],[CPF]])=11,LEFT(Tabela2[[#This Row],[CPF]],3)&amp;"***.***"&amp;RIGHT(Tabela2[[#This Row],[CPF]],2),Tabela2[[#This Row],[CPF]])</f>
        <v>020***.***25</v>
      </c>
    </row>
    <row r="135" spans="5:6" x14ac:dyDescent="0.25">
      <c r="E135" s="1" t="s">
        <v>65</v>
      </c>
      <c r="F135" s="1" t="str">
        <f>IF(LEN(Tabela2[[#This Row],[CPF]])=11,LEFT(Tabela2[[#This Row],[CPF]],3)&amp;"***.***"&amp;RIGHT(Tabela2[[#This Row],[CPF]],2),Tabela2[[#This Row],[CPF]])</f>
        <v>020***.***25</v>
      </c>
    </row>
    <row r="136" spans="5:6" x14ac:dyDescent="0.25">
      <c r="E136" s="1" t="s">
        <v>246</v>
      </c>
      <c r="F136" s="1" t="str">
        <f>IF(LEN(Tabela2[[#This Row],[CPF]])=11,LEFT(Tabela2[[#This Row],[CPF]],3)&amp;"***.***"&amp;RIGHT(Tabela2[[#This Row],[CPF]],2),Tabela2[[#This Row],[CPF]])</f>
        <v>29979036068020</v>
      </c>
    </row>
    <row r="137" spans="5:6" x14ac:dyDescent="0.25">
      <c r="E137" s="1" t="s">
        <v>246</v>
      </c>
      <c r="F137" s="1" t="str">
        <f>IF(LEN(Tabela2[[#This Row],[CPF]])=11,LEFT(Tabela2[[#This Row],[CPF]],3)&amp;"***.***"&amp;RIGHT(Tabela2[[#This Row],[CPF]],2),Tabela2[[#This Row],[CPF]])</f>
        <v>29979036068020</v>
      </c>
    </row>
    <row r="138" spans="5:6" x14ac:dyDescent="0.25">
      <c r="E138" s="1" t="s">
        <v>135</v>
      </c>
      <c r="F138" s="1" t="str">
        <f>IF(LEN(Tabela2[[#This Row],[CPF]])=11,LEFT(Tabela2[[#This Row],[CPF]],3)&amp;"***.***"&amp;RIGHT(Tabela2[[#This Row],[CPF]],2),Tabela2[[#This Row],[CPF]])</f>
        <v>14299510000116</v>
      </c>
    </row>
    <row r="139" spans="5:6" x14ac:dyDescent="0.25">
      <c r="E139" s="1" t="s">
        <v>84</v>
      </c>
      <c r="F139" s="1" t="str">
        <f>IF(LEN(Tabela2[[#This Row],[CPF]])=11,LEFT(Tabela2[[#This Row],[CPF]],3)&amp;"***.***"&amp;RIGHT(Tabela2[[#This Row],[CPF]],2),Tabela2[[#This Row],[CPF]])</f>
        <v>052***.***76</v>
      </c>
    </row>
    <row r="140" spans="5:6" x14ac:dyDescent="0.25">
      <c r="E140" s="1" t="s">
        <v>84</v>
      </c>
      <c r="F140" s="1" t="str">
        <f>IF(LEN(Tabela2[[#This Row],[CPF]])=11,LEFT(Tabela2[[#This Row],[CPF]],3)&amp;"***.***"&amp;RIGHT(Tabela2[[#This Row],[CPF]],2),Tabela2[[#This Row],[CPF]])</f>
        <v>052***.***76</v>
      </c>
    </row>
    <row r="141" spans="5:6" x14ac:dyDescent="0.25">
      <c r="E141" s="1" t="s">
        <v>84</v>
      </c>
      <c r="F141" s="1" t="str">
        <f>IF(LEN(Tabela2[[#This Row],[CPF]])=11,LEFT(Tabela2[[#This Row],[CPF]],3)&amp;"***.***"&amp;RIGHT(Tabela2[[#This Row],[CPF]],2),Tabela2[[#This Row],[CPF]])</f>
        <v>052***.***76</v>
      </c>
    </row>
    <row r="142" spans="5:6" x14ac:dyDescent="0.25">
      <c r="E142" s="1" t="s">
        <v>246</v>
      </c>
      <c r="F142" s="1" t="str">
        <f>IF(LEN(Tabela2[[#This Row],[CPF]])=11,LEFT(Tabela2[[#This Row],[CPF]],3)&amp;"***.***"&amp;RIGHT(Tabela2[[#This Row],[CPF]],2),Tabela2[[#This Row],[CPF]])</f>
        <v>29979036068020</v>
      </c>
    </row>
    <row r="143" spans="5:6" x14ac:dyDescent="0.25">
      <c r="E143" s="1" t="s">
        <v>105</v>
      </c>
      <c r="F143" s="1" t="str">
        <f>IF(LEN(Tabela2[[#This Row],[CPF]])=11,LEFT(Tabela2[[#This Row],[CPF]],3)&amp;"***.***"&amp;RIGHT(Tabela2[[#This Row],[CPF]],2),Tabela2[[#This Row],[CPF]])</f>
        <v>10642664000108</v>
      </c>
    </row>
    <row r="144" spans="5:6" x14ac:dyDescent="0.25">
      <c r="E144" s="1" t="s">
        <v>175</v>
      </c>
      <c r="F144" s="1" t="str">
        <f>IF(LEN(Tabela2[[#This Row],[CPF]])=11,LEFT(Tabela2[[#This Row],[CPF]],3)&amp;"***.***"&amp;RIGHT(Tabela2[[#This Row],[CPF]],2),Tabela2[[#This Row],[CPF]])</f>
        <v>17833720000130</v>
      </c>
    </row>
    <row r="145" spans="5:6" x14ac:dyDescent="0.25">
      <c r="E145" s="1" t="s">
        <v>187</v>
      </c>
      <c r="F145" s="1" t="str">
        <f>IF(LEN(Tabela2[[#This Row],[CPF]])=11,LEFT(Tabela2[[#This Row],[CPF]],3)&amp;"***.***"&amp;RIGHT(Tabela2[[#This Row],[CPF]],2),Tabela2[[#This Row],[CPF]])</f>
        <v>19093739000113</v>
      </c>
    </row>
    <row r="146" spans="5:6" x14ac:dyDescent="0.25">
      <c r="E146" s="1" t="s">
        <v>239</v>
      </c>
      <c r="F146" s="1" t="str">
        <f>IF(LEN(Tabela2[[#This Row],[CPF]])=11,LEFT(Tabela2[[#This Row],[CPF]],3)&amp;"***.***"&amp;RIGHT(Tabela2[[#This Row],[CPF]],2),Tabela2[[#This Row],[CPF]])</f>
        <v>28130729000100</v>
      </c>
    </row>
    <row r="147" spans="5:6" x14ac:dyDescent="0.25">
      <c r="E147" s="1" t="s">
        <v>141</v>
      </c>
      <c r="F147" s="1" t="str">
        <f>IF(LEN(Tabela2[[#This Row],[CPF]])=11,LEFT(Tabela2[[#This Row],[CPF]],3)&amp;"***.***"&amp;RIGHT(Tabela2[[#This Row],[CPF]],2),Tabela2[[#This Row],[CPF]])</f>
        <v>15342274000136</v>
      </c>
    </row>
    <row r="148" spans="5:6" x14ac:dyDescent="0.25">
      <c r="E148" s="1" t="s">
        <v>217</v>
      </c>
      <c r="F148" s="1" t="str">
        <f>IF(LEN(Tabela2[[#This Row],[CPF]])=11,LEFT(Tabela2[[#This Row],[CPF]],3)&amp;"***.***"&amp;RIGHT(Tabela2[[#This Row],[CPF]],2),Tabela2[[#This Row],[CPF]])</f>
        <v>22220030000146</v>
      </c>
    </row>
    <row r="149" spans="5:6" x14ac:dyDescent="0.25">
      <c r="E149" s="1" t="s">
        <v>235</v>
      </c>
      <c r="F149" s="1" t="str">
        <f>IF(LEN(Tabela2[[#This Row],[CPF]])=11,LEFT(Tabela2[[#This Row],[CPF]],3)&amp;"***.***"&amp;RIGHT(Tabela2[[#This Row],[CPF]],2),Tabela2[[#This Row],[CPF]])</f>
        <v>27580256000171</v>
      </c>
    </row>
    <row r="150" spans="5:6" x14ac:dyDescent="0.25">
      <c r="E150" s="1" t="s">
        <v>468</v>
      </c>
      <c r="F150" s="1" t="str">
        <f>IF(LEN(Tabela2[[#This Row],[CPF]])=11,LEFT(Tabela2[[#This Row],[CPF]],3)&amp;"***.***"&amp;RIGHT(Tabela2[[#This Row],[CPF]],2),Tabela2[[#This Row],[CPF]])</f>
        <v>40843501000154</v>
      </c>
    </row>
    <row r="151" spans="5:6" x14ac:dyDescent="0.25">
      <c r="E151" s="1" t="s">
        <v>443</v>
      </c>
      <c r="F151" s="1" t="str">
        <f>IF(LEN(Tabela2[[#This Row],[CPF]])=11,LEFT(Tabela2[[#This Row],[CPF]],3)&amp;"***.***"&amp;RIGHT(Tabela2[[#This Row],[CPF]],2),Tabela2[[#This Row],[CPF]])</f>
        <v>388***.***72</v>
      </c>
    </row>
    <row r="152" spans="5:6" x14ac:dyDescent="0.25">
      <c r="E152" s="1" t="s">
        <v>443</v>
      </c>
      <c r="F152" s="1" t="str">
        <f>IF(LEN(Tabela2[[#This Row],[CPF]])=11,LEFT(Tabela2[[#This Row],[CPF]],3)&amp;"***.***"&amp;RIGHT(Tabela2[[#This Row],[CPF]],2),Tabela2[[#This Row],[CPF]])</f>
        <v>388***.***72</v>
      </c>
    </row>
    <row r="153" spans="5:6" x14ac:dyDescent="0.25">
      <c r="E153" s="1" t="s">
        <v>556</v>
      </c>
      <c r="F153" s="1" t="str">
        <f>IF(LEN(Tabela2[[#This Row],[CPF]])=11,LEFT(Tabela2[[#This Row],[CPF]],3)&amp;"***.***"&amp;RIGHT(Tabela2[[#This Row],[CPF]],2),Tabela2[[#This Row],[CPF]])</f>
        <v>945***.***72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Planilha1</vt:lpstr>
      <vt:lpstr>Planilha 1</vt:lpstr>
      <vt:lpstr>Planilha2</vt:lpstr>
      <vt:lpstr>Planilha3</vt:lpstr>
      <vt:lpstr>Planilha2!Titulos_de_impressao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Menezes</cp:lastModifiedBy>
  <cp:lastPrinted>2023-06-27T00:07:52Z</cp:lastPrinted>
  <dcterms:created xsi:type="dcterms:W3CDTF">2023-06-26T15:43:33Z</dcterms:created>
  <dcterms:modified xsi:type="dcterms:W3CDTF">2023-06-27T00:08:21Z</dcterms:modified>
</cp:coreProperties>
</file>