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202300"/>
  <mc:AlternateContent xmlns:mc="http://schemas.openxmlformats.org/markup-compatibility/2006">
    <mc:Choice Requires="x15">
      <x15ac:absPath xmlns:x15ac="http://schemas.microsoft.com/office/spreadsheetml/2010/11/ac" url="C:\ORDEM CRONOLÓGICA 2024\PRODAP\MARÇO-2024\"/>
    </mc:Choice>
  </mc:AlternateContent>
  <xr:revisionPtr revIDLastSave="0" documentId="13_ncr:40009_{A93E37C1-4890-4A52-AC94-A6D281121B85}" xr6:coauthVersionLast="47" xr6:coauthVersionMax="47" xr10:uidLastSave="{00000000-0000-0000-0000-000000000000}"/>
  <bookViews>
    <workbookView xWindow="-110" yWindow="-110" windowWidth="19420" windowHeight="10300"/>
  </bookViews>
  <sheets>
    <sheet name="Planilha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3" l="1"/>
  <c r="O48" i="3"/>
  <c r="A41" i="3"/>
  <c r="A42" i="3" s="1"/>
  <c r="A43" i="3" s="1"/>
  <c r="A44" i="3" s="1"/>
  <c r="A45" i="3" s="1"/>
  <c r="A46" i="3" s="1"/>
  <c r="A47" i="3" s="1"/>
  <c r="A40" i="3"/>
  <c r="O37" i="3"/>
  <c r="A16" i="3"/>
  <c r="A17" i="3"/>
  <c r="A18" i="3" s="1"/>
  <c r="A19" i="3" s="1"/>
  <c r="A20" i="3" s="1"/>
  <c r="A21" i="3" s="1"/>
  <c r="A22" i="3" s="1"/>
  <c r="A23" i="3" s="1"/>
  <c r="A24" i="3" s="1"/>
  <c r="A25" i="3" s="1"/>
  <c r="A26" i="3" s="1"/>
  <c r="A27" i="3" s="1"/>
  <c r="A28" i="3" s="1"/>
  <c r="A29" i="3" s="1"/>
  <c r="A30" i="3" s="1"/>
  <c r="A31" i="3" s="1"/>
  <c r="A32" i="3" s="1"/>
  <c r="A33" i="3" s="1"/>
  <c r="A34" i="3" s="1"/>
  <c r="A35" i="3" s="1"/>
  <c r="A36" i="3" s="1"/>
  <c r="A15" i="3"/>
</calcChain>
</file>

<file path=xl/sharedStrings.xml><?xml version="1.0" encoding="utf-8"?>
<sst xmlns="http://schemas.openxmlformats.org/spreadsheetml/2006/main" count="443" uniqueCount="232">
  <si>
    <t>Processo</t>
  </si>
  <si>
    <t>Despesas Pagas</t>
  </si>
  <si>
    <t xml:space="preserve"> 0004.0130.0252.0011/2024</t>
  </si>
  <si>
    <t>MAURYANE PACHECO CARDOSO</t>
  </si>
  <si>
    <t>2024NE00037</t>
  </si>
  <si>
    <t>04/03/2024</t>
  </si>
  <si>
    <t>2024NL00034</t>
  </si>
  <si>
    <t>2024PD00040</t>
  </si>
  <si>
    <t>2024OB00040</t>
  </si>
  <si>
    <t>PAGAMENTO DO (S) DOCUMENTO (S) CONFORME PROCESSO Despesa com diárias em favor da servidora Mauryane Pacheco Cardoso Analista de Tecnologia da Informação, para viajar da sede de suas atribuições, Macapá-AP, viagem institucional à Fortaleza - CE, nos dias 05, 06 e 07 de março de 2024, para visita técnica a Empresa de Tecnologia Informação do Ceará - ETICE.</t>
  </si>
  <si>
    <t>371 - DIARIAS A SERVIDORES</t>
  </si>
  <si>
    <t xml:space="preserve"> 0004.0389.0252.0020/2022</t>
  </si>
  <si>
    <t>34925867000170</t>
  </si>
  <si>
    <t>C.N.SOUZA-ME</t>
  </si>
  <si>
    <t>2023NE00002</t>
  </si>
  <si>
    <t>27/01/2023</t>
  </si>
  <si>
    <t>2024NL00047</t>
  </si>
  <si>
    <t>11/03/2024</t>
  </si>
  <si>
    <t>2024PD00060</t>
  </si>
  <si>
    <t>2024OB00063</t>
  </si>
  <si>
    <t>12/03/2024</t>
  </si>
  <si>
    <t>PAGAMENTO DO (S) DOCUMENTO (S) 286 CONFORME PROCESSO Despesa com celebração do 1° termo aditivo do contrato n° 002/2022 que tem como objeto a contratação de empresa especializada na prestação de serviços de instalação, desinstalação, manutenção preventiva e corretiva de condicionadores de ar e equipamentos de refrigeração, com reposição de peças, componentes e acessórios, visando atender às necessidades deste Centro de gestão da Tecnologia da Informação - PRODAP.</t>
  </si>
  <si>
    <t>370 - OUTROS SERVICOS DE TERCEIROS-PESSOA JURIDICA (SICONFI)-</t>
  </si>
  <si>
    <t>2024PD00065</t>
  </si>
  <si>
    <t>2024OB00058</t>
  </si>
  <si>
    <t>PAGAMENTO DO (S) DOCUMENTO (S) 286 CONFORME PROCESSO Pagamento de retenção da NF 286 referente ao mês de DEZEMBRO/2023 - 1° termo aditivo do contrato n° 002/2022</t>
  </si>
  <si>
    <t>Nº 0004.0279.0258.0010/2023</t>
  </si>
  <si>
    <t>59456277000176</t>
  </si>
  <si>
    <t>ORACLE DO BRASIL SISTEMAS LTDA</t>
  </si>
  <si>
    <t>2023NE00016</t>
  </si>
  <si>
    <t>01/02/2023</t>
  </si>
  <si>
    <t>2024NL00046</t>
  </si>
  <si>
    <t>2024PD00058</t>
  </si>
  <si>
    <t>2024OB00062</t>
  </si>
  <si>
    <t>PAGAMENTO DO (S) DOCUMENTO (S) 00487012, 00487015, 00487016 CONFORME PROCESSO Despesa com contratação de serviço de suporte técnico e atualização do hardware EXADATA X6-2, com nível de serviço ORACLE PREMIER SUPPORT FOR SYSTEMS E SOFTWARES ORACLE - Conforme contrato n° 011/2022-PRODAP - PAGAMENTO PARCELA 12/12 - DEZEMBRO/2023</t>
  </si>
  <si>
    <t>979 - OUTROS SERVICOS DE TIC (SICONFI)</t>
  </si>
  <si>
    <t>2024PD00062</t>
  </si>
  <si>
    <t>2024OB00055</t>
  </si>
  <si>
    <t>PAGAMENTO DO (S) DOCUMENTO (S) 00487012, 00487015, 00487016 CONFORME PROCESSO PAGAMENTO DE RETENÇÃO DA NF 00487016 - PARCELA 12/12 - DEZEMBRO/2023 - Conforme contrato n° 011/2022-PRODAP</t>
  </si>
  <si>
    <t>2024PD00063</t>
  </si>
  <si>
    <t>2024OB00056</t>
  </si>
  <si>
    <t>PAGAMENTO DO (S) DOCUMENTO (S) 00487012, 00487015, 00487016 CONFORME PROCESSO PAGAMENTO DE RETENÇÃO DA NF 00487015 - PARCELA 12/12 - DEZEMBRO/2023 - Conforme contrato n° 011/2022-PRODAP</t>
  </si>
  <si>
    <t>2024PD00064</t>
  </si>
  <si>
    <t>2024OB00057</t>
  </si>
  <si>
    <t>PAGAMENTO DO (S) DOCUMENTO (S) 00487012, 00487015, 00487016 CONFORME PROCESSO PAGAMENTO DE RETENÇÃO DA NF 00487012 - PARCELA 12/12 - DEZEMBRO/2023 - Conforme contrato n° 011/2022-PRODAP</t>
  </si>
  <si>
    <t>Nº 0004.0389.0252.0004/2023</t>
  </si>
  <si>
    <t>24794814000103</t>
  </si>
  <si>
    <t>MSB TECNOLOGIA LTDA</t>
  </si>
  <si>
    <t>2023NE00035</t>
  </si>
  <si>
    <t>05/04/2023</t>
  </si>
  <si>
    <t>2024NL00032</t>
  </si>
  <si>
    <t>29/02/2024</t>
  </si>
  <si>
    <t>2024PD00038</t>
  </si>
  <si>
    <t>2024OB00038</t>
  </si>
  <si>
    <t>PAGAMENTO DO (S) DOCUMENTO (S) 283 CONFORME PROCESSO Despesa com 2° Termo aditivo do contrato n° 004/2022, que tem como objeto a aquisição de uma solução integrada de um centro de desenvolvimento, manutenção e sustentação de sistema conforme ADESÃO A ATA N° 035/2021 - (FÁBRICA DE SOFTWARE) - Pagamento de RPNP referente ao mês de DEZEMBRO/2023</t>
  </si>
  <si>
    <t>2024PD00045</t>
  </si>
  <si>
    <t>06/03/2024</t>
  </si>
  <si>
    <t>2024OB00045</t>
  </si>
  <si>
    <t>PAGAMENTO DO (S) DOCUMENTO (S) 283 CONFORME PROCESSO Pagamento de retenção da NF n° 283 de RPNP referente ao mês de DEZEMBRO/2023 - 2° Termo aditivo do contrato n° 004/2022</t>
  </si>
  <si>
    <t>Nº 0004.0389.0252.0014/2023</t>
  </si>
  <si>
    <t>02985578000170</t>
  </si>
  <si>
    <t>COMPUSERVICE EMPREEDIMENTOS LTDA</t>
  </si>
  <si>
    <t>2023NE00068</t>
  </si>
  <si>
    <t>01/08/2023</t>
  </si>
  <si>
    <t>2024NL00035</t>
  </si>
  <si>
    <t>2024PD00041</t>
  </si>
  <si>
    <t>2024OB00041</t>
  </si>
  <si>
    <t xml:space="preserve">PAGAMENTO DO (S) DOCUMENTO (S) 000.004.348 CONFORME PROCESSO Despesa com 4° termo aditivo do contrato n° 001/2019 que tem como objeto a contratação de empresa especializada no fornecimento de rede IP MULTISERVIÇOS, para atender as necessidades das entidades da Administração Pública do Estado do Amapá para o presente exercício financeiro - Pagamento referente ao mês de DEZEMBRO/2023, PARCELA 05/12, correspondente à 150 pontos. </t>
  </si>
  <si>
    <t>0004.0130.0252.0009/2024</t>
  </si>
  <si>
    <t>PAULA HOMOBONO BRASIL</t>
  </si>
  <si>
    <t>2024NE00036</t>
  </si>
  <si>
    <t>2024NL00033</t>
  </si>
  <si>
    <t>2024PD00039</t>
  </si>
  <si>
    <t>2024OB00039</t>
  </si>
  <si>
    <t>PAGAMENTO DO (S) DOCUMENTO (S) CONFORME PROCESSO Despesa com diária em favor da servidora Paula Homobono Brasil Gerente de Subgrupo de Atividades do Projeto Suporte ao Cliente, para viajar da sede de suas atribuições, Macapá-AP, viagem institucional à Fortaleza - CE, nos dias 05, 06 e 07 de março de 2024, para visita técnica a Empresa de Tecnologia Informação do Ceará - ETICE</t>
  </si>
  <si>
    <t>0004.0279.0258.0001/2024</t>
  </si>
  <si>
    <t>12827765000189</t>
  </si>
  <si>
    <t>MARCO ZERO - SERVIÇOS E CONSTRUÇÕES LTDA EPP</t>
  </si>
  <si>
    <t>2024NE00005</t>
  </si>
  <si>
    <t>05/02/2024</t>
  </si>
  <si>
    <t>2024NL00040</t>
  </si>
  <si>
    <t>2024PD00047</t>
  </si>
  <si>
    <t>2024OB00049</t>
  </si>
  <si>
    <t>PAGAMENTO DO (S) DOCUMENTO (S) 663 CONFORME PROCESSO Despesa com 1° termo aditivo do contrato n° 006/2022 que tem como objeto a contratação de empresa especializada na execução de serviços continuados de limpeza e conservação com fornecimento de todos os materiais a serem utilizados na execução dos serviços do PRODAP no presente exercício financeiro - Pagamento referente ao mês de FEVEREIRO/2024</t>
  </si>
  <si>
    <t>835 - LIMPEZA E CONSERVAÇÃO</t>
  </si>
  <si>
    <t>2024PD00049</t>
  </si>
  <si>
    <t>2024OB00046</t>
  </si>
  <si>
    <t>PAGAMENTO DO (S) DOCUMENTO (S) 663 CONFORME PROCESSO Pagamento de retenção da NF 663 referente ao mês de FEVEREIRO/2024 - 1° termo aditivo do contrato n° 006/2022</t>
  </si>
  <si>
    <t>2024PD00050</t>
  </si>
  <si>
    <t>2024OB00047</t>
  </si>
  <si>
    <t>0004.0279.0258.0002/2024</t>
  </si>
  <si>
    <t>00000000510203</t>
  </si>
  <si>
    <t>BANCO DO BRASIL S/A</t>
  </si>
  <si>
    <t>2024NE00020</t>
  </si>
  <si>
    <t>2024NL00063</t>
  </si>
  <si>
    <t>28/03/2024</t>
  </si>
  <si>
    <t>2024PD00084</t>
  </si>
  <si>
    <t>2024OB00078</t>
  </si>
  <si>
    <t>PAGAMENTO DO (S) DOCUMENTO (S) CONFORME PROCESSO Despesa estimada com serviços bancários na conta 6437-8 - Recursos Próprios, no decorrer do presente exercício financeiro. Referente servviços bancarios do mês de março de 2024, conforme CD Nº 003/2024-PRODAP.</t>
  </si>
  <si>
    <t>0004.0279.0258.0003/2024</t>
  </si>
  <si>
    <t>44109598000127</t>
  </si>
  <si>
    <t>CONCESSIONARIA DE SANEAMENTO DO AMAPA SPE S A</t>
  </si>
  <si>
    <t>2024NE00004</t>
  </si>
  <si>
    <t>07/02/2024</t>
  </si>
  <si>
    <t>2024NL00031</t>
  </si>
  <si>
    <t>2024PD00037</t>
  </si>
  <si>
    <t>2024OB00037</t>
  </si>
  <si>
    <t>PAGAMENTO DO (S) DOCUMENTO (S) 01/2024 CONFORME PROCESSO Despesa estimada com fornecimento de água tratada e esgoto no decorrer do presente exercício financeiro - conforme PROCESSO SIGA N° 00008/PRODAP/2023 - FATURA JANEIRO/2024.</t>
  </si>
  <si>
    <t>906 - SERVIÇOS DE ÁGUA E ESGOTO (SICONFI)</t>
  </si>
  <si>
    <t>2024NL00054</t>
  </si>
  <si>
    <t>22/03/2024</t>
  </si>
  <si>
    <t>2024PD00074</t>
  </si>
  <si>
    <t>2024OB00070</t>
  </si>
  <si>
    <t>PAGAMENTO DO (S) DOCUMENTO (S) 02/2024 CONFORME PROCESSO Despesa estimada com fornecimento de água tratada e esgoto no decorrer do presente exercício financeiro - conforme PROCESSO SIGA N° 00008/PRODAP/2023 - Pagamento referente ao mês de FEVEREIRO/2024.</t>
  </si>
  <si>
    <t>0004.0279.0258.0005/2024</t>
  </si>
  <si>
    <t>00394460007405</t>
  </si>
  <si>
    <t>MINISTERIO DA FAZENDA</t>
  </si>
  <si>
    <t>2024NE00003</t>
  </si>
  <si>
    <t>2024NL00052</t>
  </si>
  <si>
    <t>20/03/2024</t>
  </si>
  <si>
    <t>2024PD00072</t>
  </si>
  <si>
    <t>2024OB00068</t>
  </si>
  <si>
    <t>PAGAMENTO DO (S) DOCUMENTO (S) CONFORME PROCESSO Despesa com recolhimento PASEP 2024, no decorrer do presente exercício financeiro, conforme disposto no art. 67 do Decreto federal 4.524/2002 - mês de referência FEVEREIRO/2024</t>
  </si>
  <si>
    <t>820 - PIS/PASEP</t>
  </si>
  <si>
    <t>0004.0279.0258.0008/2024</t>
  </si>
  <si>
    <t>07832586000108</t>
  </si>
  <si>
    <t>DF TURISMO E EVENTOS LTDA</t>
  </si>
  <si>
    <t>2024NE00017</t>
  </si>
  <si>
    <t>2024NL00053</t>
  </si>
  <si>
    <t>2024PD00073</t>
  </si>
  <si>
    <t>2024OB00069</t>
  </si>
  <si>
    <t>PAGAMENTO DO (S) DOCUMENTO (S) 17314 CONFORME PROCESSO Despesa com 1º TERMO ADITIVO AO CONTRATO Nº 007/2022, que tem como objeto a prestação de serviço de agenciamento de viagens: emissão, reserva, marcação/remarcação e cancelamento de passagem aéreas nacionais e internacionais para atendimento das necessidades de deslocamento (viagem a serviço) de servidores e colaboradores eventuais do Centro de Gestão da Tecnologia da Informação-PRODAP para o presente exercício financeiro - Pagamento corresponde ao período de 19/02/2024 a 25/02/2024.</t>
  </si>
  <si>
    <t>320 - PASSAGENS E DESPESAS COM LOCOMOÇÃO</t>
  </si>
  <si>
    <t xml:space="preserve">0004.0279.0258.0009/2024 </t>
  </si>
  <si>
    <t>24598492000127</t>
  </si>
  <si>
    <t>AZ TECNOLOGIA EM GESTAO LTDA</t>
  </si>
  <si>
    <t>2024NE00027</t>
  </si>
  <si>
    <t>2024NL00045</t>
  </si>
  <si>
    <t>2024PD00056</t>
  </si>
  <si>
    <t>2024OB00061</t>
  </si>
  <si>
    <t xml:space="preserve">PAGAMENTO DO (S) DOCUMENTO (S) 00054575 CONFORME PROCESSO Despesa com 2° termo aditivo do contrato n° 009/2021 que tem como objeto a contratação de empresa especializada na área de Tecnologia da informação para a prestação de suporte operacional e telefônico, manutenção corretivas, adaptativas e evolutivas do SIGA -BI, termo de referência, compras públicas, patrimônio mobiliário, patrimônio imobiliário, almoxarifado e gestão de contratos, e desenvolvimento por demanda, em ambiente fornecido pelo cliente, nas condições e quantidades contratadas, que possibilite a operacionalização do SISTEMA INTEGRADO DE GESTÃO ADMINISTRATIVA-SIGA - Pagamento corresponde ao período de 01/02/2024 a 29/02/2024. </t>
  </si>
  <si>
    <t>2024PD00057</t>
  </si>
  <si>
    <t>2024OB00054</t>
  </si>
  <si>
    <t xml:space="preserve">PAGAMENTO DO (S) DOCUMENTO (S) 00054575 CONFORME PROCESSO Pagamento de retenção da NF 00054575 que corresponde ao período de 01/02/2024 a 29/02/2024 - 2° termo aditivo do contrato n° 009/2021 </t>
  </si>
  <si>
    <t>2024NL00051</t>
  </si>
  <si>
    <t>2024PD00070</t>
  </si>
  <si>
    <t>2024OB00067</t>
  </si>
  <si>
    <t xml:space="preserve">PAGAMENTO DO (S) DOCUMENTO (S) 00053120 CONFORME PROCESSO Despesa com 2° termo aditivo do contrato n° 009/2021 que tem como objeto a contratação de empresa especializada na área de Tecnologia da informação para a prestação de suporte operacional e telefônico, manutenção corretivas, adaptativas e evolutivas do SIGA -BI, termo de referência, compras públicas, patrimônio mobiliário, patrimônio imobiliário, almoxarifado e gestão de contratos, e desenvolvimento por demanda, em ambiente fornecido pelo cliente, nas condições e quantidades contratadas, que possibilite a operacionalização do SISTEMA INTEGRADO DE GESTÃO ADMINISTRATIVA-SIGA - Pagamento corresponde ao período de 01/01/2024 a 31/01/2024. </t>
  </si>
  <si>
    <t>2024PD00071</t>
  </si>
  <si>
    <t>2024OB00066</t>
  </si>
  <si>
    <t xml:space="preserve">PAGAMENTO DO (S) DOCUMENTO (S) 00053120 CONFORME PROCESSO LIQUIDAÇÃO DO (S) DOCUMENTO (S) 00053120 CONFORME PROCESSO Despesa com 2° termo aditivo do contrato n° 009/2021 que tem como objeto a contratação de empresa especializada na área de Tecnologia da informação para a prestação de suporte operacional e telefônico, manutenção corretivas, adaptativas e evolutivas do SIGA -BI, termo de referência, compras públicas, patrimônio mobiliário, patrimônio imobiliário, almoxarifado e gestão de contratos, e desenvolvimento por demanda, em ambiente fornecido pelo cliente, nas condições e quantidades contratadas, que possibilite a operacionalização do SISTEMA INTEGRADO DE GESTÃO ADMINISTRATIVA-SIGA - Pagamento corresponde ao período de 01/01/2024 a 31/01/2024. </t>
  </si>
  <si>
    <t>0004.0279.0258.0011/2024</t>
  </si>
  <si>
    <t>05275301000141</t>
  </si>
  <si>
    <t>FreeBSD Brasil LTDA - ME</t>
  </si>
  <si>
    <t>2024NE00029</t>
  </si>
  <si>
    <t>2024NL00041</t>
  </si>
  <si>
    <t>2024PD00048</t>
  </si>
  <si>
    <t>2024OB00050</t>
  </si>
  <si>
    <t>PAGAMENTO DO (S) DOCUMENTO (S) 2024/109 CONFORME PROCESSO Despesa com 3° termo aditivo do contrato n° 008/2020 que tem como objeto a contratação de empresa especializada em soluções da FreeBsd Brasil para sustentação, suporte, manutenção, evolução e novas implementações da solução integrada de segurança da informação já implantados no centro de Gestão da Tecnologia da Informação para o presente exercício financeiro - Pagamento corresponde ao período de 05/02/2024 a 04/03/2024 - parcela 03/12</t>
  </si>
  <si>
    <t>0004.0279.0258.0016/2024</t>
  </si>
  <si>
    <t>20102605000109</t>
  </si>
  <si>
    <t xml:space="preserve">INSTITUTO INOVA </t>
  </si>
  <si>
    <t>2024NE00007</t>
  </si>
  <si>
    <t>2024NL00039</t>
  </si>
  <si>
    <t>2024PD00046</t>
  </si>
  <si>
    <t>2024OB00048</t>
  </si>
  <si>
    <t>PAGAMENTO DO (S) DOCUMENTO (S) 623 CONFORME PROCESSO Despesa com contratação de empresa, sem fins lucrativos, especializada em recrutamento e seleção de estagiários, para atender as necessidades do Centro de Gestão da Tecnologia da Informação PRODAP. - CONTRATO N° 004/2023 - PRODAP - PROCESSO SIGA Nº 00002/PRODAP/202 - corresponde a parcela 07/12</t>
  </si>
  <si>
    <t>0004.0279.0258.0018/2024</t>
  </si>
  <si>
    <t>02606231000179</t>
  </si>
  <si>
    <t>G3 SOLUTIONS – G3 COMÉRCIO E SISTEMAS LTDA</t>
  </si>
  <si>
    <t>2024NE00013</t>
  </si>
  <si>
    <t>2024NL00044</t>
  </si>
  <si>
    <t>2024PD00054</t>
  </si>
  <si>
    <t>2024OB00060</t>
  </si>
  <si>
    <t>PAGAMENTO DO (S) DOCUMENTO (S) 000001105 CONFORME PROCESSO Despesa com Contratação de empresa especializada no fornecimento de serviços de suporte proativo, reativo e monitoramento em 100 (Cem) equipamentos (Servidores, Firewall, Switches) por um período de 01(um) ano no CENTRO DE GESTÃO DA TECNOLOGIA DA INFORMAÇÃO. PROCESSO SIGA Nº 00010/PRODAP/2022 - Pagamento corresponde a Parcela 06/12 - conforme o Contrato Nº 001/2023</t>
  </si>
  <si>
    <t>2024PD00055</t>
  </si>
  <si>
    <t>2024OB00053</t>
  </si>
  <si>
    <t>PAGAMENTO DO (S) DOCUMENTO (S) 000001105 CONFORME PROCESSO Pagamento de retenção da NF 000001105 que corresponde a Parcela 06/12 - conforme o Contrato Nº 001/2023</t>
  </si>
  <si>
    <t>2024NL00050</t>
  </si>
  <si>
    <t>14/03/2024</t>
  </si>
  <si>
    <t>2024PD00068</t>
  </si>
  <si>
    <t>2024OB00065</t>
  </si>
  <si>
    <t>15/03/2024</t>
  </si>
  <si>
    <t>PAGAMENTO DO (S) DOCUMENTO (S) 000001104 CONFORME PROCESSO Despesa com Contratação de empresa especializada no fornecimento de serviços de suporte proativo, reativo e monitoramento em 100 (Cem) equipamentos (Servidores, Firewall, Switches) por um período de 01(um) ano no CENTRO DE GESTÃO DA TECNOLOGIA DA INFORMAÇÃO. PROCESSO SIGA Nº 00010/PRODAP/2022 - Pagamento corresponde a PARCELA 05/12.</t>
  </si>
  <si>
    <t>2024PD00069</t>
  </si>
  <si>
    <t>2024OB00064</t>
  </si>
  <si>
    <t>PAGAMENTO DO (S) DOCUMENTO (S) 000001104 CONFORME PROCESSO Pagamento de retenção da NF 000001104 que corresponde a PARCELA 05/12 - Contrato Nº 001/2023 PRODAP</t>
  </si>
  <si>
    <t>0004.0279.0258.0023/2024</t>
  </si>
  <si>
    <t>2024NE00011</t>
  </si>
  <si>
    <t>2024NL00043</t>
  </si>
  <si>
    <t>2024PD00052</t>
  </si>
  <si>
    <t>2024OB00059</t>
  </si>
  <si>
    <t>PAGAMENTO DO (S) DOCUMENTO (S) 285 CONFORME PROCESSO Despesa com 2° Termo aditivo do contrato n° 004/2022, que tem como objeto a aquisição de uma solução integrada de um centro de desenvolvimento, manutenção e sustentação de sistema conforme ADESÃO A ATA N° 035/2021 - (FÁBRICA DE SOFTWARE) para o presente exercício financeiro - Pagamento corresponde ao período de JANEIRO/2024.</t>
  </si>
  <si>
    <t>2024PD00053</t>
  </si>
  <si>
    <t>2024OB00052</t>
  </si>
  <si>
    <t>PAGAMENTO DO (S) DOCUMENTO (S) 285 CONFORME PROCESSO Pagamento de retenção da NF 285 que corresponde ao período de JANEIRO/2024 - 2° Termo aditivo do contrato n° 004/2022</t>
  </si>
  <si>
    <t>0010/2024</t>
  </si>
  <si>
    <t>ALEX ROGÉRIO DE ALMEIDA FERNANDES</t>
  </si>
  <si>
    <t>2024NE00038</t>
  </si>
  <si>
    <t>08/03/2024</t>
  </si>
  <si>
    <t>2024NL00042</t>
  </si>
  <si>
    <t>2024PD00051</t>
  </si>
  <si>
    <t>2024OB00051</t>
  </si>
  <si>
    <t>PAGAMENTO DO (S) DOCUMENTO (S) CONFORME PROCESSO Despesa com diárias em favor do servidor ALEX ROGÉRIO DE ALMEIDA FERNANDES, Gerente de Sistemas, para viajar da sede de suas atribuições, Macapá-AP, até a cidade de Maceió - AL, a fim de participar da 140ª RFDTES Reunião do Fórum de Diretores Técnicos de Associadas ABEP-TIC e 41ª RGTES Reunião dos Gerentes Técnicos de Associadas ABEP-TIC, no período de 14 e 15 de março de 2024.</t>
  </si>
  <si>
    <t>Fundamentado nas Leis nº 4.320/64, Art. 58 a 65,  Lei nº 14.133/21, § 3º e art. 8º, do Decreto nº 3761, de 20/04/2023.</t>
  </si>
  <si>
    <t>Em R$</t>
  </si>
  <si>
    <t>Sequência</t>
  </si>
  <si>
    <t>CNPJ/CPF</t>
  </si>
  <si>
    <t>Nome do Credor</t>
  </si>
  <si>
    <t xml:space="preserve"> Nota de   Empenho          Nº</t>
  </si>
  <si>
    <t>Data da  NE</t>
  </si>
  <si>
    <t>Nota de Liquidação        nº</t>
  </si>
  <si>
    <t>Data da NL</t>
  </si>
  <si>
    <t>Pedido de Desembolso  nº</t>
  </si>
  <si>
    <t>Data da PD</t>
  </si>
  <si>
    <t>Data da OB</t>
  </si>
  <si>
    <t>NF/Portaria/Decreto/Fatura/Recibo/N°</t>
  </si>
  <si>
    <t>OBJETO</t>
  </si>
  <si>
    <t xml:space="preserve">Fonte de Recursos: 501 - Recursos não Vinculados </t>
  </si>
  <si>
    <t>Ordem Bancária         nº</t>
  </si>
  <si>
    <t>TOTAL</t>
  </si>
  <si>
    <t>RESTOS A PAGAR NÃO PROCESSADOS</t>
  </si>
  <si>
    <t>TOTAL DE RESTOS A PAGAR NÃO PROCESSADOS</t>
  </si>
  <si>
    <t>TOTAL GERAL</t>
  </si>
  <si>
    <t>Fonte: SIAFE/AP</t>
  </si>
  <si>
    <t>927***.***87</t>
  </si>
  <si>
    <t>509***.***87</t>
  </si>
  <si>
    <t>432***.***25</t>
  </si>
  <si>
    <t>GOVERNO DO ESTADO DO AMAPÁ</t>
  </si>
  <si>
    <t>CENTRO DE GESTÃO DA TECNOLOGIA DA INFORMAÇÃO - PRODAP</t>
  </si>
  <si>
    <r>
      <t xml:space="preserve">Unidade Gestora: </t>
    </r>
    <r>
      <rPr>
        <sz val="10"/>
        <rFont val="Calibri"/>
        <family val="2"/>
      </rPr>
      <t>150201 - CENTRO DE GESTÃO DA TECNOLOGIA DA INFORMAÇÃO</t>
    </r>
  </si>
  <si>
    <t>Ordem Cronológica de Pagamento, referente ao mês de março/2024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</si>
</sst>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name val="Arial"/>
    </font>
    <font>
      <b/>
      <sz val="10"/>
      <name val="Calibri"/>
      <family val="2"/>
    </font>
    <font>
      <sz val="10"/>
      <name val="Calibri"/>
      <family val="2"/>
    </font>
    <font>
      <sz val="14"/>
      <name val="Calibri"/>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ont="0" applyFill="0" applyBorder="0" applyAlignment="0" applyProtection="0"/>
  </cellStyleXfs>
  <cellXfs count="20">
    <xf numFmtId="0" fontId="0" fillId="0" borderId="0" xfId="0" applyNumberFormat="1" applyFont="1" applyFill="1" applyBorder="1" applyAlignment="1"/>
    <xf numFmtId="0" fontId="1"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right" vertical="center"/>
    </xf>
    <xf numFmtId="0" fontId="1" fillId="3" borderId="1" xfId="0" applyNumberFormat="1" applyFont="1" applyFill="1" applyBorder="1" applyAlignment="1">
      <alignment horizontal="center" vertical="center" textRotation="89"/>
    </xf>
    <xf numFmtId="0" fontId="1" fillId="3" borderId="1"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0" fontId="1" fillId="3" borderId="1" xfId="0" applyNumberFormat="1" applyFont="1" applyFill="1" applyBorder="1" applyAlignment="1">
      <alignment horizontal="center" vertical="center"/>
    </xf>
    <xf numFmtId="4" fontId="1" fillId="3" borderId="1" xfId="0" applyNumberFormat="1" applyFont="1" applyFill="1" applyBorder="1" applyAlignment="1">
      <alignment vertical="center"/>
    </xf>
    <xf numFmtId="0" fontId="2" fillId="2" borderId="1" xfId="0" applyNumberFormat="1" applyFont="1" applyFill="1" applyBorder="1" applyAlignment="1">
      <alignment horizontal="left" vertical="top" wrapText="1"/>
    </xf>
    <xf numFmtId="4" fontId="2" fillId="2" borderId="1" xfId="0" applyNumberFormat="1" applyFont="1" applyFill="1" applyBorder="1" applyAlignment="1">
      <alignment horizontal="right" vertical="top"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top" wrapText="1"/>
    </xf>
    <xf numFmtId="0" fontId="3" fillId="0" borderId="0"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311831</xdr:colOff>
      <xdr:row>0</xdr:row>
      <xdr:rowOff>0</xdr:rowOff>
    </xdr:from>
    <xdr:to>
      <xdr:col>8</xdr:col>
      <xdr:colOff>718231</xdr:colOff>
      <xdr:row>2</xdr:row>
      <xdr:rowOff>140758</xdr:rowOff>
    </xdr:to>
    <xdr:pic>
      <xdr:nvPicPr>
        <xdr:cNvPr id="2" name="Imagem 1">
          <a:extLst>
            <a:ext uri="{FF2B5EF4-FFF2-40B4-BE49-F238E27FC236}">
              <a16:creationId xmlns:a16="http://schemas.microsoft.com/office/drawing/2014/main" id="{1F1026A4-6DC7-4C65-9D5E-914769613C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3438" y="0"/>
          <a:ext cx="406400" cy="46959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tabSelected="1" zoomScale="112" zoomScaleNormal="112" workbookViewId="0">
      <selection activeCell="A5" sqref="A5:O5"/>
    </sheetView>
  </sheetViews>
  <sheetFormatPr defaultRowHeight="13" x14ac:dyDescent="0.25"/>
  <cols>
    <col min="1" max="1" width="4.90625" style="6" customWidth="1"/>
    <col min="2" max="2" width="22" style="6" customWidth="1"/>
    <col min="3" max="3" width="14.6328125" style="6" customWidth="1"/>
    <col min="4" max="4" width="15.1796875" style="7" customWidth="1"/>
    <col min="5" max="5" width="10.90625" style="6" customWidth="1"/>
    <col min="6" max="6" width="9.6328125" style="6" customWidth="1"/>
    <col min="7" max="7" width="11.453125" style="6" customWidth="1"/>
    <col min="8" max="8" width="9.7265625" style="6" customWidth="1"/>
    <col min="9" max="9" width="11.6328125" style="6" customWidth="1"/>
    <col min="10" max="10" width="9.36328125" style="6" customWidth="1"/>
    <col min="11" max="11" width="12.26953125" style="6" customWidth="1"/>
    <col min="12" max="12" width="9.90625" style="6" customWidth="1"/>
    <col min="13" max="13" width="39" style="6" customWidth="1"/>
    <col min="14" max="14" width="20.7265625" style="7" customWidth="1"/>
    <col min="15" max="15" width="9" style="6" bestFit="1" customWidth="1"/>
    <col min="16" max="16384" width="8.7265625" style="6"/>
  </cols>
  <sheetData>
    <row r="1" spans="1:15" x14ac:dyDescent="0.25">
      <c r="A1" s="8"/>
      <c r="B1" s="8"/>
      <c r="C1" s="8"/>
      <c r="D1" s="8"/>
      <c r="E1" s="8"/>
      <c r="F1" s="8"/>
      <c r="G1" s="8"/>
      <c r="H1" s="8"/>
      <c r="I1" s="8"/>
      <c r="J1" s="8"/>
      <c r="K1" s="8"/>
      <c r="L1" s="8"/>
      <c r="M1" s="8"/>
      <c r="N1" s="8"/>
      <c r="O1" s="8"/>
    </row>
    <row r="2" spans="1:15" x14ac:dyDescent="0.25">
      <c r="A2" s="8"/>
      <c r="B2" s="8"/>
      <c r="C2" s="8"/>
      <c r="D2" s="8"/>
      <c r="E2" s="8"/>
      <c r="F2" s="8"/>
      <c r="G2" s="8"/>
      <c r="H2" s="8"/>
      <c r="I2" s="8"/>
      <c r="J2" s="8"/>
      <c r="K2" s="8"/>
      <c r="L2" s="8"/>
      <c r="M2" s="8"/>
      <c r="N2" s="8"/>
      <c r="O2" s="8"/>
    </row>
    <row r="3" spans="1:15" x14ac:dyDescent="0.25">
      <c r="A3" s="8"/>
      <c r="B3" s="8"/>
      <c r="C3" s="8"/>
      <c r="D3" s="8"/>
      <c r="E3" s="8"/>
      <c r="F3" s="8"/>
      <c r="G3" s="8"/>
      <c r="H3" s="8"/>
      <c r="I3" s="8"/>
      <c r="J3" s="8"/>
      <c r="K3" s="8"/>
      <c r="L3" s="8"/>
      <c r="M3" s="8"/>
      <c r="N3" s="8"/>
      <c r="O3" s="8"/>
    </row>
    <row r="4" spans="1:15" x14ac:dyDescent="0.25">
      <c r="A4" s="8" t="s">
        <v>228</v>
      </c>
      <c r="B4" s="8"/>
      <c r="C4" s="8"/>
      <c r="D4" s="8"/>
      <c r="E4" s="8"/>
      <c r="F4" s="8"/>
      <c r="G4" s="8"/>
      <c r="H4" s="8"/>
      <c r="I4" s="8"/>
      <c r="J4" s="8"/>
      <c r="K4" s="8"/>
      <c r="L4" s="8"/>
      <c r="M4" s="8"/>
      <c r="N4" s="8"/>
      <c r="O4" s="8"/>
    </row>
    <row r="5" spans="1:15" x14ac:dyDescent="0.25">
      <c r="A5" s="8" t="s">
        <v>229</v>
      </c>
      <c r="B5" s="8"/>
      <c r="C5" s="8"/>
      <c r="D5" s="8"/>
      <c r="E5" s="8"/>
      <c r="F5" s="8"/>
      <c r="G5" s="8"/>
      <c r="H5" s="8"/>
      <c r="I5" s="8"/>
      <c r="J5" s="8"/>
      <c r="K5" s="8"/>
      <c r="L5" s="8"/>
      <c r="M5" s="8"/>
      <c r="N5" s="8"/>
      <c r="O5" s="8"/>
    </row>
    <row r="6" spans="1:15" x14ac:dyDescent="0.25">
      <c r="A6" s="8"/>
      <c r="B6" s="8"/>
      <c r="C6" s="8"/>
      <c r="D6" s="8"/>
      <c r="E6" s="8"/>
      <c r="F6" s="8"/>
      <c r="G6" s="8"/>
      <c r="H6" s="8"/>
      <c r="I6" s="8"/>
      <c r="J6" s="8"/>
      <c r="K6" s="8"/>
      <c r="L6" s="8"/>
      <c r="M6" s="8"/>
      <c r="N6" s="8"/>
      <c r="O6" s="8"/>
    </row>
    <row r="7" spans="1:15" ht="18.5" x14ac:dyDescent="0.25">
      <c r="A7" s="19" t="s">
        <v>231</v>
      </c>
      <c r="B7" s="19"/>
      <c r="C7" s="19"/>
      <c r="D7" s="19"/>
      <c r="E7" s="19"/>
      <c r="F7" s="19"/>
      <c r="G7" s="19"/>
      <c r="H7" s="19"/>
      <c r="I7" s="19"/>
      <c r="J7" s="19"/>
      <c r="K7" s="19"/>
      <c r="L7" s="19"/>
      <c r="M7" s="19"/>
      <c r="N7" s="19"/>
      <c r="O7" s="19"/>
    </row>
    <row r="8" spans="1:15" x14ac:dyDescent="0.25">
      <c r="A8" s="7"/>
      <c r="B8" s="7"/>
      <c r="C8" s="7"/>
      <c r="E8" s="7"/>
      <c r="F8" s="7"/>
      <c r="G8" s="7"/>
      <c r="H8" s="7"/>
      <c r="I8" s="7"/>
      <c r="J8" s="7"/>
      <c r="K8" s="7"/>
      <c r="L8" s="7"/>
      <c r="M8" s="7"/>
      <c r="O8" s="7"/>
    </row>
    <row r="9" spans="1:15" x14ac:dyDescent="0.25">
      <c r="A9" s="1" t="s">
        <v>230</v>
      </c>
      <c r="B9" s="1"/>
      <c r="C9" s="1"/>
      <c r="D9" s="1"/>
      <c r="E9" s="1"/>
      <c r="F9" s="1"/>
      <c r="G9" s="1"/>
      <c r="H9" s="1"/>
      <c r="I9" s="1"/>
      <c r="J9" s="1"/>
      <c r="K9" s="1"/>
      <c r="L9" s="1"/>
      <c r="M9" s="1"/>
      <c r="N9" s="1"/>
      <c r="O9" s="1"/>
    </row>
    <row r="10" spans="1:15" x14ac:dyDescent="0.25">
      <c r="A10" s="2" t="s">
        <v>204</v>
      </c>
      <c r="B10" s="2"/>
      <c r="C10" s="2"/>
      <c r="D10" s="2"/>
      <c r="E10" s="2"/>
      <c r="F10" s="2"/>
      <c r="G10" s="2"/>
      <c r="H10" s="2"/>
      <c r="I10" s="2"/>
      <c r="J10" s="2"/>
      <c r="K10" s="2"/>
      <c r="L10" s="2"/>
      <c r="M10" s="2"/>
      <c r="N10" s="2"/>
      <c r="O10" s="2"/>
    </row>
    <row r="11" spans="1:15" x14ac:dyDescent="0.25">
      <c r="A11" s="3" t="s">
        <v>205</v>
      </c>
      <c r="B11" s="3"/>
      <c r="C11" s="3"/>
      <c r="D11" s="3"/>
      <c r="E11" s="3"/>
      <c r="F11" s="3"/>
      <c r="G11" s="3"/>
      <c r="H11" s="3"/>
      <c r="I11" s="3"/>
      <c r="J11" s="3"/>
      <c r="K11" s="3"/>
      <c r="L11" s="3"/>
      <c r="M11" s="3"/>
      <c r="N11" s="3"/>
      <c r="O11" s="3"/>
    </row>
    <row r="12" spans="1:15" ht="53.5" customHeight="1" x14ac:dyDescent="0.25">
      <c r="A12" s="4" t="s">
        <v>206</v>
      </c>
      <c r="B12" s="5" t="s">
        <v>0</v>
      </c>
      <c r="C12" s="5" t="s">
        <v>207</v>
      </c>
      <c r="D12" s="5" t="s">
        <v>208</v>
      </c>
      <c r="E12" s="5" t="s">
        <v>209</v>
      </c>
      <c r="F12" s="5" t="s">
        <v>210</v>
      </c>
      <c r="G12" s="5" t="s">
        <v>211</v>
      </c>
      <c r="H12" s="5" t="s">
        <v>212</v>
      </c>
      <c r="I12" s="5" t="s">
        <v>213</v>
      </c>
      <c r="J12" s="5" t="s">
        <v>214</v>
      </c>
      <c r="K12" s="5" t="s">
        <v>219</v>
      </c>
      <c r="L12" s="5" t="s">
        <v>215</v>
      </c>
      <c r="M12" s="5" t="s">
        <v>216</v>
      </c>
      <c r="N12" s="5" t="s">
        <v>217</v>
      </c>
      <c r="O12" s="5" t="s">
        <v>1</v>
      </c>
    </row>
    <row r="13" spans="1:15" ht="21" customHeight="1" x14ac:dyDescent="0.25">
      <c r="A13" s="9" t="s">
        <v>218</v>
      </c>
      <c r="B13" s="9"/>
      <c r="C13" s="9"/>
      <c r="D13" s="9"/>
      <c r="E13" s="9"/>
      <c r="F13" s="9"/>
      <c r="G13" s="9"/>
      <c r="H13" s="9"/>
      <c r="I13" s="9"/>
      <c r="J13" s="9"/>
      <c r="K13" s="9"/>
      <c r="L13" s="9"/>
      <c r="M13" s="9"/>
      <c r="N13" s="9"/>
      <c r="O13" s="9"/>
    </row>
    <row r="14" spans="1:15" ht="78" x14ac:dyDescent="0.25">
      <c r="A14" s="10">
        <v>1</v>
      </c>
      <c r="B14" s="11" t="s">
        <v>99</v>
      </c>
      <c r="C14" s="11" t="s">
        <v>100</v>
      </c>
      <c r="D14" s="17" t="s">
        <v>101</v>
      </c>
      <c r="E14" s="11" t="s">
        <v>102</v>
      </c>
      <c r="F14" s="11" t="s">
        <v>103</v>
      </c>
      <c r="G14" s="11" t="s">
        <v>104</v>
      </c>
      <c r="H14" s="11" t="s">
        <v>51</v>
      </c>
      <c r="I14" s="11" t="s">
        <v>105</v>
      </c>
      <c r="J14" s="11" t="s">
        <v>5</v>
      </c>
      <c r="K14" s="11" t="s">
        <v>106</v>
      </c>
      <c r="L14" s="11" t="s">
        <v>5</v>
      </c>
      <c r="M14" s="11" t="s">
        <v>107</v>
      </c>
      <c r="N14" s="17" t="s">
        <v>108</v>
      </c>
      <c r="O14" s="12">
        <v>6198.32</v>
      </c>
    </row>
    <row r="15" spans="1:15" ht="117" x14ac:dyDescent="0.25">
      <c r="A15" s="10">
        <f>A14+1</f>
        <v>2</v>
      </c>
      <c r="B15" s="11" t="s">
        <v>68</v>
      </c>
      <c r="C15" s="11" t="s">
        <v>225</v>
      </c>
      <c r="D15" s="17" t="s">
        <v>69</v>
      </c>
      <c r="E15" s="11" t="s">
        <v>70</v>
      </c>
      <c r="F15" s="11" t="s">
        <v>5</v>
      </c>
      <c r="G15" s="11" t="s">
        <v>71</v>
      </c>
      <c r="H15" s="11" t="s">
        <v>5</v>
      </c>
      <c r="I15" s="11" t="s">
        <v>72</v>
      </c>
      <c r="J15" s="11" t="s">
        <v>5</v>
      </c>
      <c r="K15" s="11" t="s">
        <v>73</v>
      </c>
      <c r="L15" s="11" t="s">
        <v>5</v>
      </c>
      <c r="M15" s="11" t="s">
        <v>74</v>
      </c>
      <c r="N15" s="17" t="s">
        <v>10</v>
      </c>
      <c r="O15" s="12">
        <v>1350</v>
      </c>
    </row>
    <row r="16" spans="1:15" ht="104" x14ac:dyDescent="0.25">
      <c r="A16" s="10">
        <f t="shared" ref="A16:A36" si="0">A15+1</f>
        <v>3</v>
      </c>
      <c r="B16" s="11" t="s">
        <v>2</v>
      </c>
      <c r="C16" s="11" t="s">
        <v>226</v>
      </c>
      <c r="D16" s="17" t="s">
        <v>3</v>
      </c>
      <c r="E16" s="11" t="s">
        <v>4</v>
      </c>
      <c r="F16" s="11" t="s">
        <v>5</v>
      </c>
      <c r="G16" s="11" t="s">
        <v>6</v>
      </c>
      <c r="H16" s="11" t="s">
        <v>5</v>
      </c>
      <c r="I16" s="11" t="s">
        <v>7</v>
      </c>
      <c r="J16" s="11" t="s">
        <v>5</v>
      </c>
      <c r="K16" s="11" t="s">
        <v>8</v>
      </c>
      <c r="L16" s="11" t="s">
        <v>5</v>
      </c>
      <c r="M16" s="11" t="s">
        <v>9</v>
      </c>
      <c r="N16" s="17" t="s">
        <v>10</v>
      </c>
      <c r="O16" s="12">
        <v>1350</v>
      </c>
    </row>
    <row r="17" spans="1:15" ht="117" x14ac:dyDescent="0.25">
      <c r="A17" s="10">
        <f t="shared" si="0"/>
        <v>4</v>
      </c>
      <c r="B17" s="11" t="s">
        <v>159</v>
      </c>
      <c r="C17" s="11" t="s">
        <v>160</v>
      </c>
      <c r="D17" s="17" t="s">
        <v>161</v>
      </c>
      <c r="E17" s="11" t="s">
        <v>162</v>
      </c>
      <c r="F17" s="11" t="s">
        <v>79</v>
      </c>
      <c r="G17" s="11" t="s">
        <v>163</v>
      </c>
      <c r="H17" s="11" t="s">
        <v>56</v>
      </c>
      <c r="I17" s="11" t="s">
        <v>164</v>
      </c>
      <c r="J17" s="11" t="s">
        <v>56</v>
      </c>
      <c r="K17" s="11" t="s">
        <v>165</v>
      </c>
      <c r="L17" s="11" t="s">
        <v>56</v>
      </c>
      <c r="M17" s="11" t="s">
        <v>166</v>
      </c>
      <c r="N17" s="17" t="s">
        <v>22</v>
      </c>
      <c r="O17" s="12">
        <v>17461.080000000002</v>
      </c>
    </row>
    <row r="18" spans="1:15" ht="130" x14ac:dyDescent="0.25">
      <c r="A18" s="10">
        <f t="shared" si="0"/>
        <v>5</v>
      </c>
      <c r="B18" s="11" t="s">
        <v>75</v>
      </c>
      <c r="C18" s="11" t="s">
        <v>76</v>
      </c>
      <c r="D18" s="17" t="s">
        <v>77</v>
      </c>
      <c r="E18" s="11" t="s">
        <v>78</v>
      </c>
      <c r="F18" s="11" t="s">
        <v>79</v>
      </c>
      <c r="G18" s="11" t="s">
        <v>80</v>
      </c>
      <c r="H18" s="11" t="s">
        <v>56</v>
      </c>
      <c r="I18" s="11" t="s">
        <v>81</v>
      </c>
      <c r="J18" s="11" t="s">
        <v>56</v>
      </c>
      <c r="K18" s="11" t="s">
        <v>82</v>
      </c>
      <c r="L18" s="11" t="s">
        <v>56</v>
      </c>
      <c r="M18" s="11" t="s">
        <v>83</v>
      </c>
      <c r="N18" s="17" t="s">
        <v>84</v>
      </c>
      <c r="O18" s="12">
        <v>18331.13</v>
      </c>
    </row>
    <row r="19" spans="1:15" ht="52" x14ac:dyDescent="0.25">
      <c r="A19" s="10">
        <f t="shared" si="0"/>
        <v>6</v>
      </c>
      <c r="B19" s="11" t="s">
        <v>75</v>
      </c>
      <c r="C19" s="11" t="s">
        <v>76</v>
      </c>
      <c r="D19" s="17" t="s">
        <v>77</v>
      </c>
      <c r="E19" s="11" t="s">
        <v>78</v>
      </c>
      <c r="F19" s="11" t="s">
        <v>79</v>
      </c>
      <c r="G19" s="11" t="s">
        <v>80</v>
      </c>
      <c r="H19" s="11" t="s">
        <v>56</v>
      </c>
      <c r="I19" s="11" t="s">
        <v>85</v>
      </c>
      <c r="J19" s="11" t="s">
        <v>56</v>
      </c>
      <c r="K19" s="11" t="s">
        <v>86</v>
      </c>
      <c r="L19" s="11" t="s">
        <v>56</v>
      </c>
      <c r="M19" s="11" t="s">
        <v>87</v>
      </c>
      <c r="N19" s="17" t="s">
        <v>84</v>
      </c>
      <c r="O19" s="12">
        <v>195.01</v>
      </c>
    </row>
    <row r="20" spans="1:15" ht="52" x14ac:dyDescent="0.25">
      <c r="A20" s="10">
        <f t="shared" si="0"/>
        <v>7</v>
      </c>
      <c r="B20" s="11" t="s">
        <v>75</v>
      </c>
      <c r="C20" s="11" t="s">
        <v>76</v>
      </c>
      <c r="D20" s="17" t="s">
        <v>77</v>
      </c>
      <c r="E20" s="11" t="s">
        <v>78</v>
      </c>
      <c r="F20" s="11" t="s">
        <v>79</v>
      </c>
      <c r="G20" s="11" t="s">
        <v>80</v>
      </c>
      <c r="H20" s="11" t="s">
        <v>56</v>
      </c>
      <c r="I20" s="11" t="s">
        <v>88</v>
      </c>
      <c r="J20" s="11" t="s">
        <v>56</v>
      </c>
      <c r="K20" s="11" t="s">
        <v>89</v>
      </c>
      <c r="L20" s="11" t="s">
        <v>56</v>
      </c>
      <c r="M20" s="11" t="s">
        <v>87</v>
      </c>
      <c r="N20" s="17" t="s">
        <v>84</v>
      </c>
      <c r="O20" s="12">
        <v>975.06</v>
      </c>
    </row>
    <row r="21" spans="1:15" ht="156" x14ac:dyDescent="0.25">
      <c r="A21" s="10">
        <f t="shared" si="0"/>
        <v>8</v>
      </c>
      <c r="B21" s="11" t="s">
        <v>151</v>
      </c>
      <c r="C21" s="11" t="s">
        <v>152</v>
      </c>
      <c r="D21" s="17" t="s">
        <v>153</v>
      </c>
      <c r="E21" s="11" t="s">
        <v>154</v>
      </c>
      <c r="F21" s="11" t="s">
        <v>79</v>
      </c>
      <c r="G21" s="11" t="s">
        <v>155</v>
      </c>
      <c r="H21" s="11" t="s">
        <v>56</v>
      </c>
      <c r="I21" s="11" t="s">
        <v>156</v>
      </c>
      <c r="J21" s="11" t="s">
        <v>56</v>
      </c>
      <c r="K21" s="11" t="s">
        <v>157</v>
      </c>
      <c r="L21" s="11" t="s">
        <v>56</v>
      </c>
      <c r="M21" s="11" t="s">
        <v>158</v>
      </c>
      <c r="N21" s="17" t="s">
        <v>35</v>
      </c>
      <c r="O21" s="12">
        <v>37500</v>
      </c>
    </row>
    <row r="22" spans="1:15" ht="130" x14ac:dyDescent="0.25">
      <c r="A22" s="10">
        <f t="shared" si="0"/>
        <v>9</v>
      </c>
      <c r="B22" s="11" t="s">
        <v>196</v>
      </c>
      <c r="C22" s="11" t="s">
        <v>227</v>
      </c>
      <c r="D22" s="17" t="s">
        <v>197</v>
      </c>
      <c r="E22" s="11" t="s">
        <v>198</v>
      </c>
      <c r="F22" s="11" t="s">
        <v>199</v>
      </c>
      <c r="G22" s="11" t="s">
        <v>200</v>
      </c>
      <c r="H22" s="11" t="s">
        <v>199</v>
      </c>
      <c r="I22" s="11" t="s">
        <v>201</v>
      </c>
      <c r="J22" s="11" t="s">
        <v>199</v>
      </c>
      <c r="K22" s="11" t="s">
        <v>202</v>
      </c>
      <c r="L22" s="11" t="s">
        <v>199</v>
      </c>
      <c r="M22" s="11" t="s">
        <v>203</v>
      </c>
      <c r="N22" s="17" t="s">
        <v>10</v>
      </c>
      <c r="O22" s="12">
        <v>1350</v>
      </c>
    </row>
    <row r="23" spans="1:15" ht="117" x14ac:dyDescent="0.25">
      <c r="A23" s="10">
        <f t="shared" si="0"/>
        <v>10</v>
      </c>
      <c r="B23" s="11" t="s">
        <v>187</v>
      </c>
      <c r="C23" s="11" t="s">
        <v>46</v>
      </c>
      <c r="D23" s="17" t="s">
        <v>47</v>
      </c>
      <c r="E23" s="11" t="s">
        <v>188</v>
      </c>
      <c r="F23" s="11" t="s">
        <v>79</v>
      </c>
      <c r="G23" s="11" t="s">
        <v>189</v>
      </c>
      <c r="H23" s="11" t="s">
        <v>17</v>
      </c>
      <c r="I23" s="11" t="s">
        <v>190</v>
      </c>
      <c r="J23" s="11" t="s">
        <v>17</v>
      </c>
      <c r="K23" s="11" t="s">
        <v>191</v>
      </c>
      <c r="L23" s="11" t="s">
        <v>20</v>
      </c>
      <c r="M23" s="11" t="s">
        <v>192</v>
      </c>
      <c r="N23" s="17" t="s">
        <v>35</v>
      </c>
      <c r="O23" s="12">
        <v>196083.8</v>
      </c>
    </row>
    <row r="24" spans="1:15" ht="65" x14ac:dyDescent="0.25">
      <c r="A24" s="10">
        <f t="shared" si="0"/>
        <v>11</v>
      </c>
      <c r="B24" s="11" t="s">
        <v>187</v>
      </c>
      <c r="C24" s="11" t="s">
        <v>46</v>
      </c>
      <c r="D24" s="17" t="s">
        <v>47</v>
      </c>
      <c r="E24" s="11" t="s">
        <v>188</v>
      </c>
      <c r="F24" s="11" t="s">
        <v>79</v>
      </c>
      <c r="G24" s="11" t="s">
        <v>189</v>
      </c>
      <c r="H24" s="11" t="s">
        <v>17</v>
      </c>
      <c r="I24" s="11" t="s">
        <v>193</v>
      </c>
      <c r="J24" s="11" t="s">
        <v>20</v>
      </c>
      <c r="K24" s="11" t="s">
        <v>194</v>
      </c>
      <c r="L24" s="11" t="s">
        <v>20</v>
      </c>
      <c r="M24" s="11" t="s">
        <v>195</v>
      </c>
      <c r="N24" s="17" t="s">
        <v>35</v>
      </c>
      <c r="O24" s="12">
        <v>10320.200000000001</v>
      </c>
    </row>
    <row r="25" spans="1:15" ht="143" x14ac:dyDescent="0.25">
      <c r="A25" s="10">
        <f t="shared" si="0"/>
        <v>12</v>
      </c>
      <c r="B25" s="11" t="s">
        <v>167</v>
      </c>
      <c r="C25" s="11" t="s">
        <v>168</v>
      </c>
      <c r="D25" s="17" t="s">
        <v>169</v>
      </c>
      <c r="E25" s="11" t="s">
        <v>170</v>
      </c>
      <c r="F25" s="11" t="s">
        <v>79</v>
      </c>
      <c r="G25" s="11" t="s">
        <v>171</v>
      </c>
      <c r="H25" s="11" t="s">
        <v>17</v>
      </c>
      <c r="I25" s="11" t="s">
        <v>172</v>
      </c>
      <c r="J25" s="11" t="s">
        <v>17</v>
      </c>
      <c r="K25" s="11" t="s">
        <v>173</v>
      </c>
      <c r="L25" s="11" t="s">
        <v>20</v>
      </c>
      <c r="M25" s="11" t="s">
        <v>174</v>
      </c>
      <c r="N25" s="17" t="s">
        <v>35</v>
      </c>
      <c r="O25" s="12">
        <v>3989.25</v>
      </c>
    </row>
    <row r="26" spans="1:15" ht="52" x14ac:dyDescent="0.25">
      <c r="A26" s="10">
        <f t="shared" si="0"/>
        <v>13</v>
      </c>
      <c r="B26" s="11" t="s">
        <v>167</v>
      </c>
      <c r="C26" s="11" t="s">
        <v>168</v>
      </c>
      <c r="D26" s="17" t="s">
        <v>169</v>
      </c>
      <c r="E26" s="11" t="s">
        <v>170</v>
      </c>
      <c r="F26" s="11" t="s">
        <v>79</v>
      </c>
      <c r="G26" s="11" t="s">
        <v>171</v>
      </c>
      <c r="H26" s="11" t="s">
        <v>17</v>
      </c>
      <c r="I26" s="11" t="s">
        <v>175</v>
      </c>
      <c r="J26" s="11" t="s">
        <v>17</v>
      </c>
      <c r="K26" s="11" t="s">
        <v>176</v>
      </c>
      <c r="L26" s="11" t="s">
        <v>20</v>
      </c>
      <c r="M26" s="11" t="s">
        <v>177</v>
      </c>
      <c r="N26" s="17" t="s">
        <v>35</v>
      </c>
      <c r="O26" s="12">
        <v>60.75</v>
      </c>
    </row>
    <row r="27" spans="1:15" ht="221" x14ac:dyDescent="0.25">
      <c r="A27" s="10">
        <f t="shared" si="0"/>
        <v>14</v>
      </c>
      <c r="B27" s="11" t="s">
        <v>133</v>
      </c>
      <c r="C27" s="11" t="s">
        <v>134</v>
      </c>
      <c r="D27" s="17" t="s">
        <v>135</v>
      </c>
      <c r="E27" s="11" t="s">
        <v>136</v>
      </c>
      <c r="F27" s="11" t="s">
        <v>79</v>
      </c>
      <c r="G27" s="11" t="s">
        <v>137</v>
      </c>
      <c r="H27" s="11" t="s">
        <v>17</v>
      </c>
      <c r="I27" s="11" t="s">
        <v>138</v>
      </c>
      <c r="J27" s="11" t="s">
        <v>17</v>
      </c>
      <c r="K27" s="11" t="s">
        <v>139</v>
      </c>
      <c r="L27" s="11" t="s">
        <v>20</v>
      </c>
      <c r="M27" s="11" t="s">
        <v>140</v>
      </c>
      <c r="N27" s="17" t="s">
        <v>35</v>
      </c>
      <c r="O27" s="12">
        <v>50272.42</v>
      </c>
    </row>
    <row r="28" spans="1:15" ht="65" x14ac:dyDescent="0.25">
      <c r="A28" s="10">
        <f>A27+1</f>
        <v>15</v>
      </c>
      <c r="B28" s="11" t="s">
        <v>133</v>
      </c>
      <c r="C28" s="11" t="s">
        <v>134</v>
      </c>
      <c r="D28" s="17" t="s">
        <v>135</v>
      </c>
      <c r="E28" s="11" t="s">
        <v>136</v>
      </c>
      <c r="F28" s="11" t="s">
        <v>79</v>
      </c>
      <c r="G28" s="11" t="s">
        <v>137</v>
      </c>
      <c r="H28" s="11" t="s">
        <v>17</v>
      </c>
      <c r="I28" s="11" t="s">
        <v>141</v>
      </c>
      <c r="J28" s="11" t="s">
        <v>17</v>
      </c>
      <c r="K28" s="11" t="s">
        <v>142</v>
      </c>
      <c r="L28" s="11" t="s">
        <v>20</v>
      </c>
      <c r="M28" s="11" t="s">
        <v>143</v>
      </c>
      <c r="N28" s="17" t="s">
        <v>35</v>
      </c>
      <c r="O28" s="12">
        <v>2534.7399999999998</v>
      </c>
    </row>
    <row r="29" spans="1:15" ht="130" x14ac:dyDescent="0.25">
      <c r="A29" s="10">
        <f t="shared" si="0"/>
        <v>16</v>
      </c>
      <c r="B29" s="11" t="s">
        <v>167</v>
      </c>
      <c r="C29" s="11" t="s">
        <v>168</v>
      </c>
      <c r="D29" s="17" t="s">
        <v>169</v>
      </c>
      <c r="E29" s="11" t="s">
        <v>170</v>
      </c>
      <c r="F29" s="11" t="s">
        <v>79</v>
      </c>
      <c r="G29" s="11" t="s">
        <v>178</v>
      </c>
      <c r="H29" s="11" t="s">
        <v>179</v>
      </c>
      <c r="I29" s="11" t="s">
        <v>180</v>
      </c>
      <c r="J29" s="11" t="s">
        <v>179</v>
      </c>
      <c r="K29" s="11" t="s">
        <v>181</v>
      </c>
      <c r="L29" s="11" t="s">
        <v>182</v>
      </c>
      <c r="M29" s="11" t="s">
        <v>183</v>
      </c>
      <c r="N29" s="17" t="s">
        <v>35</v>
      </c>
      <c r="O29" s="12">
        <v>3989.25</v>
      </c>
    </row>
    <row r="30" spans="1:15" ht="52" x14ac:dyDescent="0.25">
      <c r="A30" s="10">
        <f t="shared" si="0"/>
        <v>17</v>
      </c>
      <c r="B30" s="11" t="s">
        <v>167</v>
      </c>
      <c r="C30" s="11" t="s">
        <v>168</v>
      </c>
      <c r="D30" s="17" t="s">
        <v>169</v>
      </c>
      <c r="E30" s="11" t="s">
        <v>170</v>
      </c>
      <c r="F30" s="11" t="s">
        <v>79</v>
      </c>
      <c r="G30" s="11" t="s">
        <v>178</v>
      </c>
      <c r="H30" s="11" t="s">
        <v>179</v>
      </c>
      <c r="I30" s="11" t="s">
        <v>184</v>
      </c>
      <c r="J30" s="11" t="s">
        <v>182</v>
      </c>
      <c r="K30" s="11" t="s">
        <v>185</v>
      </c>
      <c r="L30" s="11" t="s">
        <v>182</v>
      </c>
      <c r="M30" s="11" t="s">
        <v>186</v>
      </c>
      <c r="N30" s="17" t="s">
        <v>35</v>
      </c>
      <c r="O30" s="12">
        <v>60.75</v>
      </c>
    </row>
    <row r="31" spans="1:15" ht="221" x14ac:dyDescent="0.25">
      <c r="A31" s="10">
        <f t="shared" si="0"/>
        <v>18</v>
      </c>
      <c r="B31" s="11" t="s">
        <v>133</v>
      </c>
      <c r="C31" s="11" t="s">
        <v>134</v>
      </c>
      <c r="D31" s="17" t="s">
        <v>135</v>
      </c>
      <c r="E31" s="11" t="s">
        <v>136</v>
      </c>
      <c r="F31" s="11" t="s">
        <v>79</v>
      </c>
      <c r="G31" s="11" t="s">
        <v>144</v>
      </c>
      <c r="H31" s="11" t="s">
        <v>119</v>
      </c>
      <c r="I31" s="11" t="s">
        <v>145</v>
      </c>
      <c r="J31" s="11" t="s">
        <v>110</v>
      </c>
      <c r="K31" s="11" t="s">
        <v>146</v>
      </c>
      <c r="L31" s="11" t="s">
        <v>110</v>
      </c>
      <c r="M31" s="11" t="s">
        <v>147</v>
      </c>
      <c r="N31" s="17" t="s">
        <v>35</v>
      </c>
      <c r="O31" s="12">
        <v>50272.42</v>
      </c>
    </row>
    <row r="32" spans="1:15" ht="247" x14ac:dyDescent="0.25">
      <c r="A32" s="10">
        <f t="shared" si="0"/>
        <v>19</v>
      </c>
      <c r="B32" s="11" t="s">
        <v>133</v>
      </c>
      <c r="C32" s="11" t="s">
        <v>134</v>
      </c>
      <c r="D32" s="17" t="s">
        <v>135</v>
      </c>
      <c r="E32" s="11" t="s">
        <v>136</v>
      </c>
      <c r="F32" s="11" t="s">
        <v>79</v>
      </c>
      <c r="G32" s="11" t="s">
        <v>144</v>
      </c>
      <c r="H32" s="11" t="s">
        <v>119</v>
      </c>
      <c r="I32" s="11" t="s">
        <v>148</v>
      </c>
      <c r="J32" s="11" t="s">
        <v>110</v>
      </c>
      <c r="K32" s="11" t="s">
        <v>149</v>
      </c>
      <c r="L32" s="11" t="s">
        <v>110</v>
      </c>
      <c r="M32" s="11" t="s">
        <v>150</v>
      </c>
      <c r="N32" s="17" t="s">
        <v>35</v>
      </c>
      <c r="O32" s="12">
        <v>2534.7399999999998</v>
      </c>
    </row>
    <row r="33" spans="1:15" ht="78" x14ac:dyDescent="0.25">
      <c r="A33" s="10">
        <f t="shared" si="0"/>
        <v>20</v>
      </c>
      <c r="B33" s="11" t="s">
        <v>114</v>
      </c>
      <c r="C33" s="11" t="s">
        <v>115</v>
      </c>
      <c r="D33" s="17" t="s">
        <v>116</v>
      </c>
      <c r="E33" s="11" t="s">
        <v>117</v>
      </c>
      <c r="F33" s="11" t="s">
        <v>79</v>
      </c>
      <c r="G33" s="11" t="s">
        <v>118</v>
      </c>
      <c r="H33" s="11" t="s">
        <v>119</v>
      </c>
      <c r="I33" s="11" t="s">
        <v>120</v>
      </c>
      <c r="J33" s="11" t="s">
        <v>110</v>
      </c>
      <c r="K33" s="11" t="s">
        <v>121</v>
      </c>
      <c r="L33" s="11" t="s">
        <v>110</v>
      </c>
      <c r="M33" s="11" t="s">
        <v>122</v>
      </c>
      <c r="N33" s="17" t="s">
        <v>123</v>
      </c>
      <c r="O33" s="12">
        <v>13206.98</v>
      </c>
    </row>
    <row r="34" spans="1:15" ht="169" x14ac:dyDescent="0.25">
      <c r="A34" s="10">
        <f t="shared" si="0"/>
        <v>21</v>
      </c>
      <c r="B34" s="11" t="s">
        <v>124</v>
      </c>
      <c r="C34" s="11" t="s">
        <v>125</v>
      </c>
      <c r="D34" s="17" t="s">
        <v>126</v>
      </c>
      <c r="E34" s="11" t="s">
        <v>127</v>
      </c>
      <c r="F34" s="11" t="s">
        <v>79</v>
      </c>
      <c r="G34" s="11" t="s">
        <v>128</v>
      </c>
      <c r="H34" s="11" t="s">
        <v>110</v>
      </c>
      <c r="I34" s="11" t="s">
        <v>129</v>
      </c>
      <c r="J34" s="11" t="s">
        <v>110</v>
      </c>
      <c r="K34" s="11" t="s">
        <v>130</v>
      </c>
      <c r="L34" s="11" t="s">
        <v>110</v>
      </c>
      <c r="M34" s="11" t="s">
        <v>131</v>
      </c>
      <c r="N34" s="17" t="s">
        <v>132</v>
      </c>
      <c r="O34" s="12">
        <v>17025.66</v>
      </c>
    </row>
    <row r="35" spans="1:15" ht="91" x14ac:dyDescent="0.25">
      <c r="A35" s="10">
        <f t="shared" si="0"/>
        <v>22</v>
      </c>
      <c r="B35" s="11" t="s">
        <v>99</v>
      </c>
      <c r="C35" s="11" t="s">
        <v>100</v>
      </c>
      <c r="D35" s="17" t="s">
        <v>101</v>
      </c>
      <c r="E35" s="11" t="s">
        <v>102</v>
      </c>
      <c r="F35" s="11" t="s">
        <v>103</v>
      </c>
      <c r="G35" s="11" t="s">
        <v>109</v>
      </c>
      <c r="H35" s="11" t="s">
        <v>110</v>
      </c>
      <c r="I35" s="11" t="s">
        <v>111</v>
      </c>
      <c r="J35" s="11" t="s">
        <v>110</v>
      </c>
      <c r="K35" s="11" t="s">
        <v>112</v>
      </c>
      <c r="L35" s="11" t="s">
        <v>110</v>
      </c>
      <c r="M35" s="11" t="s">
        <v>113</v>
      </c>
      <c r="N35" s="17" t="s">
        <v>108</v>
      </c>
      <c r="O35" s="12">
        <v>6739.11</v>
      </c>
    </row>
    <row r="36" spans="1:15" ht="78" x14ac:dyDescent="0.25">
      <c r="A36" s="10">
        <f t="shared" si="0"/>
        <v>23</v>
      </c>
      <c r="B36" s="11" t="s">
        <v>90</v>
      </c>
      <c r="C36" s="11" t="s">
        <v>91</v>
      </c>
      <c r="D36" s="17" t="s">
        <v>92</v>
      </c>
      <c r="E36" s="11" t="s">
        <v>93</v>
      </c>
      <c r="F36" s="11" t="s">
        <v>79</v>
      </c>
      <c r="G36" s="11" t="s">
        <v>94</v>
      </c>
      <c r="H36" s="11" t="s">
        <v>95</v>
      </c>
      <c r="I36" s="11" t="s">
        <v>96</v>
      </c>
      <c r="J36" s="11" t="s">
        <v>95</v>
      </c>
      <c r="K36" s="11" t="s">
        <v>97</v>
      </c>
      <c r="L36" s="11" t="s">
        <v>95</v>
      </c>
      <c r="M36" s="11" t="s">
        <v>98</v>
      </c>
      <c r="N36" s="17" t="s">
        <v>22</v>
      </c>
      <c r="O36" s="12">
        <v>687</v>
      </c>
    </row>
    <row r="37" spans="1:15" x14ac:dyDescent="0.25">
      <c r="A37" s="13" t="s">
        <v>220</v>
      </c>
      <c r="B37" s="13"/>
      <c r="C37" s="13"/>
      <c r="D37" s="13"/>
      <c r="E37" s="13"/>
      <c r="F37" s="13"/>
      <c r="G37" s="13"/>
      <c r="H37" s="13"/>
      <c r="I37" s="13"/>
      <c r="J37" s="13"/>
      <c r="K37" s="13"/>
      <c r="L37" s="13"/>
      <c r="M37" s="13"/>
      <c r="N37" s="13"/>
      <c r="O37" s="14">
        <f>SUM(O14:O36)</f>
        <v>442487.66999999993</v>
      </c>
    </row>
    <row r="38" spans="1:15" x14ac:dyDescent="0.25">
      <c r="A38" s="13" t="s">
        <v>221</v>
      </c>
      <c r="B38" s="13"/>
      <c r="C38" s="13"/>
      <c r="D38" s="13"/>
      <c r="E38" s="13"/>
      <c r="F38" s="13"/>
      <c r="G38" s="13"/>
      <c r="H38" s="13"/>
      <c r="I38" s="13"/>
      <c r="J38" s="13"/>
      <c r="K38" s="13"/>
      <c r="L38" s="13"/>
      <c r="M38" s="13"/>
      <c r="N38" s="13"/>
      <c r="O38" s="13"/>
    </row>
    <row r="39" spans="1:15" ht="117" x14ac:dyDescent="0.25">
      <c r="A39" s="10">
        <v>24</v>
      </c>
      <c r="B39" s="15" t="s">
        <v>45</v>
      </c>
      <c r="C39" s="15" t="s">
        <v>46</v>
      </c>
      <c r="D39" s="18" t="s">
        <v>47</v>
      </c>
      <c r="E39" s="15" t="s">
        <v>48</v>
      </c>
      <c r="F39" s="15" t="s">
        <v>49</v>
      </c>
      <c r="G39" s="15" t="s">
        <v>50</v>
      </c>
      <c r="H39" s="15" t="s">
        <v>51</v>
      </c>
      <c r="I39" s="15" t="s">
        <v>52</v>
      </c>
      <c r="J39" s="15" t="s">
        <v>5</v>
      </c>
      <c r="K39" s="15" t="s">
        <v>53</v>
      </c>
      <c r="L39" s="15" t="s">
        <v>5</v>
      </c>
      <c r="M39" s="15" t="s">
        <v>54</v>
      </c>
      <c r="N39" s="18" t="s">
        <v>35</v>
      </c>
      <c r="O39" s="16">
        <v>178980</v>
      </c>
    </row>
    <row r="40" spans="1:15" ht="65" x14ac:dyDescent="0.25">
      <c r="A40" s="10">
        <f>A39+1</f>
        <v>25</v>
      </c>
      <c r="B40" s="15" t="s">
        <v>45</v>
      </c>
      <c r="C40" s="15" t="s">
        <v>46</v>
      </c>
      <c r="D40" s="18" t="s">
        <v>47</v>
      </c>
      <c r="E40" s="15" t="s">
        <v>48</v>
      </c>
      <c r="F40" s="15" t="s">
        <v>49</v>
      </c>
      <c r="G40" s="15" t="s">
        <v>50</v>
      </c>
      <c r="H40" s="15" t="s">
        <v>51</v>
      </c>
      <c r="I40" s="15" t="s">
        <v>55</v>
      </c>
      <c r="J40" s="15" t="s">
        <v>56</v>
      </c>
      <c r="K40" s="15" t="s">
        <v>57</v>
      </c>
      <c r="L40" s="15" t="s">
        <v>56</v>
      </c>
      <c r="M40" s="15" t="s">
        <v>58</v>
      </c>
      <c r="N40" s="18" t="s">
        <v>35</v>
      </c>
      <c r="O40" s="16">
        <v>9420</v>
      </c>
    </row>
    <row r="41" spans="1:15" ht="130" x14ac:dyDescent="0.25">
      <c r="A41" s="10">
        <f t="shared" ref="A41:A47" si="1">A40+1</f>
        <v>26</v>
      </c>
      <c r="B41" s="15" t="s">
        <v>59</v>
      </c>
      <c r="C41" s="15" t="s">
        <v>60</v>
      </c>
      <c r="D41" s="18" t="s">
        <v>61</v>
      </c>
      <c r="E41" s="15" t="s">
        <v>62</v>
      </c>
      <c r="F41" s="15" t="s">
        <v>63</v>
      </c>
      <c r="G41" s="15" t="s">
        <v>64</v>
      </c>
      <c r="H41" s="15" t="s">
        <v>5</v>
      </c>
      <c r="I41" s="15" t="s">
        <v>65</v>
      </c>
      <c r="J41" s="15" t="s">
        <v>5</v>
      </c>
      <c r="K41" s="15" t="s">
        <v>66</v>
      </c>
      <c r="L41" s="15" t="s">
        <v>5</v>
      </c>
      <c r="M41" s="15" t="s">
        <v>67</v>
      </c>
      <c r="N41" s="18" t="s">
        <v>35</v>
      </c>
      <c r="O41" s="16">
        <v>40396.050000000003</v>
      </c>
    </row>
    <row r="42" spans="1:15" ht="104" x14ac:dyDescent="0.25">
      <c r="A42" s="10">
        <f t="shared" si="1"/>
        <v>27</v>
      </c>
      <c r="B42" s="15" t="s">
        <v>26</v>
      </c>
      <c r="C42" s="15" t="s">
        <v>27</v>
      </c>
      <c r="D42" s="18" t="s">
        <v>28</v>
      </c>
      <c r="E42" s="15" t="s">
        <v>29</v>
      </c>
      <c r="F42" s="15" t="s">
        <v>30</v>
      </c>
      <c r="G42" s="15" t="s">
        <v>31</v>
      </c>
      <c r="H42" s="15" t="s">
        <v>17</v>
      </c>
      <c r="I42" s="15" t="s">
        <v>32</v>
      </c>
      <c r="J42" s="15" t="s">
        <v>17</v>
      </c>
      <c r="K42" s="15" t="s">
        <v>33</v>
      </c>
      <c r="L42" s="15" t="s">
        <v>20</v>
      </c>
      <c r="M42" s="15" t="s">
        <v>34</v>
      </c>
      <c r="N42" s="18" t="s">
        <v>35</v>
      </c>
      <c r="O42" s="16">
        <v>45487.39</v>
      </c>
    </row>
    <row r="43" spans="1:15" ht="65" x14ac:dyDescent="0.25">
      <c r="A43" s="10">
        <f t="shared" si="1"/>
        <v>28</v>
      </c>
      <c r="B43" s="15" t="s">
        <v>26</v>
      </c>
      <c r="C43" s="15" t="s">
        <v>27</v>
      </c>
      <c r="D43" s="18" t="s">
        <v>28</v>
      </c>
      <c r="E43" s="15" t="s">
        <v>29</v>
      </c>
      <c r="F43" s="15" t="s">
        <v>30</v>
      </c>
      <c r="G43" s="15" t="s">
        <v>31</v>
      </c>
      <c r="H43" s="15" t="s">
        <v>17</v>
      </c>
      <c r="I43" s="15" t="s">
        <v>36</v>
      </c>
      <c r="J43" s="15" t="s">
        <v>17</v>
      </c>
      <c r="K43" s="15" t="s">
        <v>37</v>
      </c>
      <c r="L43" s="15" t="s">
        <v>20</v>
      </c>
      <c r="M43" s="15" t="s">
        <v>38</v>
      </c>
      <c r="N43" s="18" t="s">
        <v>35</v>
      </c>
      <c r="O43" s="16">
        <v>186.81</v>
      </c>
    </row>
    <row r="44" spans="1:15" ht="65" x14ac:dyDescent="0.25">
      <c r="A44" s="10">
        <f t="shared" si="1"/>
        <v>29</v>
      </c>
      <c r="B44" s="15" t="s">
        <v>26</v>
      </c>
      <c r="C44" s="15" t="s">
        <v>27</v>
      </c>
      <c r="D44" s="18" t="s">
        <v>28</v>
      </c>
      <c r="E44" s="15" t="s">
        <v>29</v>
      </c>
      <c r="F44" s="15" t="s">
        <v>30</v>
      </c>
      <c r="G44" s="15" t="s">
        <v>31</v>
      </c>
      <c r="H44" s="15" t="s">
        <v>17</v>
      </c>
      <c r="I44" s="15" t="s">
        <v>39</v>
      </c>
      <c r="J44" s="15" t="s">
        <v>17</v>
      </c>
      <c r="K44" s="15" t="s">
        <v>40</v>
      </c>
      <c r="L44" s="15" t="s">
        <v>20</v>
      </c>
      <c r="M44" s="15" t="s">
        <v>41</v>
      </c>
      <c r="N44" s="18" t="s">
        <v>35</v>
      </c>
      <c r="O44" s="16">
        <v>161.88999999999999</v>
      </c>
    </row>
    <row r="45" spans="1:15" ht="65" x14ac:dyDescent="0.25">
      <c r="A45" s="10">
        <f t="shared" si="1"/>
        <v>30</v>
      </c>
      <c r="B45" s="15" t="s">
        <v>26</v>
      </c>
      <c r="C45" s="15" t="s">
        <v>27</v>
      </c>
      <c r="D45" s="18" t="s">
        <v>28</v>
      </c>
      <c r="E45" s="15" t="s">
        <v>29</v>
      </c>
      <c r="F45" s="15" t="s">
        <v>30</v>
      </c>
      <c r="G45" s="15" t="s">
        <v>31</v>
      </c>
      <c r="H45" s="15" t="s">
        <v>17</v>
      </c>
      <c r="I45" s="15" t="s">
        <v>42</v>
      </c>
      <c r="J45" s="15" t="s">
        <v>17</v>
      </c>
      <c r="K45" s="15" t="s">
        <v>43</v>
      </c>
      <c r="L45" s="15" t="s">
        <v>20</v>
      </c>
      <c r="M45" s="15" t="s">
        <v>44</v>
      </c>
      <c r="N45" s="18" t="s">
        <v>35</v>
      </c>
      <c r="O45" s="16">
        <v>344</v>
      </c>
    </row>
    <row r="46" spans="1:15" ht="143" x14ac:dyDescent="0.25">
      <c r="A46" s="10">
        <f t="shared" si="1"/>
        <v>31</v>
      </c>
      <c r="B46" s="15" t="s">
        <v>11</v>
      </c>
      <c r="C46" s="15" t="s">
        <v>12</v>
      </c>
      <c r="D46" s="18" t="s">
        <v>13</v>
      </c>
      <c r="E46" s="15" t="s">
        <v>14</v>
      </c>
      <c r="F46" s="15" t="s">
        <v>15</v>
      </c>
      <c r="G46" s="15" t="s">
        <v>16</v>
      </c>
      <c r="H46" s="15" t="s">
        <v>17</v>
      </c>
      <c r="I46" s="15" t="s">
        <v>18</v>
      </c>
      <c r="J46" s="15" t="s">
        <v>17</v>
      </c>
      <c r="K46" s="15" t="s">
        <v>19</v>
      </c>
      <c r="L46" s="15" t="s">
        <v>20</v>
      </c>
      <c r="M46" s="15" t="s">
        <v>21</v>
      </c>
      <c r="N46" s="18" t="s">
        <v>22</v>
      </c>
      <c r="O46" s="16">
        <v>1579.61</v>
      </c>
    </row>
    <row r="47" spans="1:15" ht="52" x14ac:dyDescent="0.25">
      <c r="A47" s="10">
        <f t="shared" si="1"/>
        <v>32</v>
      </c>
      <c r="B47" s="15" t="s">
        <v>11</v>
      </c>
      <c r="C47" s="15" t="s">
        <v>12</v>
      </c>
      <c r="D47" s="18" t="s">
        <v>13</v>
      </c>
      <c r="E47" s="15" t="s">
        <v>14</v>
      </c>
      <c r="F47" s="15" t="s">
        <v>15</v>
      </c>
      <c r="G47" s="15" t="s">
        <v>16</v>
      </c>
      <c r="H47" s="15" t="s">
        <v>17</v>
      </c>
      <c r="I47" s="15" t="s">
        <v>23</v>
      </c>
      <c r="J47" s="15" t="s">
        <v>17</v>
      </c>
      <c r="K47" s="15" t="s">
        <v>24</v>
      </c>
      <c r="L47" s="15" t="s">
        <v>20</v>
      </c>
      <c r="M47" s="15" t="s">
        <v>25</v>
      </c>
      <c r="N47" s="18" t="s">
        <v>22</v>
      </c>
      <c r="O47" s="16">
        <v>83.14</v>
      </c>
    </row>
    <row r="48" spans="1:15" x14ac:dyDescent="0.25">
      <c r="A48" s="13" t="s">
        <v>222</v>
      </c>
      <c r="B48" s="13"/>
      <c r="C48" s="13"/>
      <c r="D48" s="13"/>
      <c r="E48" s="13"/>
      <c r="F48" s="13"/>
      <c r="G48" s="13"/>
      <c r="H48" s="13"/>
      <c r="I48" s="13"/>
      <c r="J48" s="13"/>
      <c r="K48" s="13"/>
      <c r="L48" s="13"/>
      <c r="M48" s="13"/>
      <c r="N48" s="13"/>
      <c r="O48" s="14">
        <f>SUM(O39:O47)</f>
        <v>276638.89</v>
      </c>
    </row>
    <row r="49" spans="1:15" x14ac:dyDescent="0.25">
      <c r="A49" s="13" t="s">
        <v>223</v>
      </c>
      <c r="B49" s="13"/>
      <c r="C49" s="13"/>
      <c r="D49" s="13"/>
      <c r="E49" s="13"/>
      <c r="F49" s="13"/>
      <c r="G49" s="13"/>
      <c r="H49" s="13"/>
      <c r="I49" s="13"/>
      <c r="J49" s="13"/>
      <c r="K49" s="13"/>
      <c r="L49" s="13"/>
      <c r="M49" s="13"/>
      <c r="N49" s="13"/>
      <c r="O49" s="14">
        <f>O48+O37</f>
        <v>719126.55999999994</v>
      </c>
    </row>
    <row r="50" spans="1:15" x14ac:dyDescent="0.25">
      <c r="A50" s="6" t="s">
        <v>224</v>
      </c>
    </row>
  </sheetData>
  <mergeCells count="15">
    <mergeCell ref="A48:N48"/>
    <mergeCell ref="A49:N49"/>
    <mergeCell ref="A1:O1"/>
    <mergeCell ref="A2:O2"/>
    <mergeCell ref="A3:O3"/>
    <mergeCell ref="A4:O4"/>
    <mergeCell ref="A5:O5"/>
    <mergeCell ref="A6:O6"/>
    <mergeCell ref="A7:O7"/>
    <mergeCell ref="A9:O9"/>
    <mergeCell ref="A10:O10"/>
    <mergeCell ref="A11:O11"/>
    <mergeCell ref="A13:O13"/>
    <mergeCell ref="A37:N37"/>
    <mergeCell ref="A38:O38"/>
  </mergeCells>
  <pageMargins left="0.11811023622047245" right="0" top="0.39370078740157483" bottom="0.39370078740157483" header="0.31496062992125984" footer="0.31496062992125984"/>
  <pageSetup paperSize="9"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2024-05-17T21:49:19Z</cp:lastPrinted>
  <dcterms:created xsi:type="dcterms:W3CDTF">2024-05-17T21:52:36Z</dcterms:created>
  <dcterms:modified xsi:type="dcterms:W3CDTF">2024-05-17T21:52:39Z</dcterms:modified>
</cp:coreProperties>
</file>