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RDEM CRONOLÓGICA PARA CAROL PROVIDENCIAR PUBLICAÇÃO POR UG\SEPLAN\2023\OUTUBRO-2023\"/>
    </mc:Choice>
  </mc:AlternateContent>
  <xr:revisionPtr revIDLastSave="0" documentId="13_ncr:40009_{E71E2728-E966-4D19-9013-06EB76DBEE93}" xr6:coauthVersionLast="47" xr6:coauthVersionMax="47" xr10:uidLastSave="{00000000-0000-0000-0000-000000000000}"/>
  <bookViews>
    <workbookView xWindow="-110" yWindow="-110" windowWidth="19420" windowHeight="10300"/>
  </bookViews>
  <sheets>
    <sheet name="Planilha1" sheetId="2" r:id="rId1"/>
  </sheets>
  <definedNames>
    <definedName name="_xlnm.Print_Titles" localSheetId="0">Planilha1!$1:$14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2" l="1"/>
  <c r="A17" i="2"/>
  <c r="A18" i="2" s="1"/>
  <c r="A19" i="2" s="1"/>
  <c r="A20" i="2" s="1"/>
  <c r="A21" i="2" s="1"/>
  <c r="A22" i="2" s="1"/>
  <c r="A23" i="2" s="1"/>
  <c r="A24" i="2" s="1"/>
  <c r="A25" i="2" s="1"/>
  <c r="A26" i="2" s="1"/>
  <c r="A27" i="2" s="1"/>
</calcChain>
</file>

<file path=xl/sharedStrings.xml><?xml version="1.0" encoding="utf-8"?>
<sst xmlns="http://schemas.openxmlformats.org/spreadsheetml/2006/main" count="187" uniqueCount="138">
  <si>
    <t>Credor</t>
  </si>
  <si>
    <t>Despesas Pagas</t>
  </si>
  <si>
    <t>ALEXIA BEATRIZ DOMINGUES SOL SOL</t>
  </si>
  <si>
    <t>2023NE00046</t>
  </si>
  <si>
    <t>11/10/2023</t>
  </si>
  <si>
    <t>2023NL00060</t>
  </si>
  <si>
    <t>16/10/2023</t>
  </si>
  <si>
    <t>2023PD00056</t>
  </si>
  <si>
    <t>17/10/2023</t>
  </si>
  <si>
    <t>2023OB00052</t>
  </si>
  <si>
    <t>23/10/2023</t>
  </si>
  <si>
    <t xml:space="preserve"> LIQUIDAÇÃO DE DESPESAS COM DIÁRIAS EM FAVOR DA SERVIDORA ALEXIA BEATRIZ DOMINGUES SOL SOL, ASSESSOR TÉCNICO JURÍDICO/ASSEJUR/GAB/SEPLAN, COM DESLOCAMENTO DA SEDE DE SUAS ATRIBUÍÇÕES MACAPÁ-AP, ATÉ A CIDADE DE GRAMADO-RS, COM O OBJETIVO DE PARTICIPAR DA 4ª SEMANA NACIONAL SOBRE A NOVA LEI DE LICITAÇÕES, CONFORME PORTARIA Nº 039/2023 - SEPLAN. NO PERÍODO DE 22 À 27 DE OUTUBRO DE 2023. AUTORIZADO NO OFÍCIO Nº 150101.0077.0531.2439/2023 GAB - SEPLAN E PROCESSO Nº 0011.1180.0657.0010/2023 - (NAF-U.A.) A.C.A./SEPLAN.</t>
  </si>
  <si>
    <t>07832586000108</t>
  </si>
  <si>
    <t>DF TURISMO E EVENTOS LTDA</t>
  </si>
  <si>
    <t>2023NE00011</t>
  </si>
  <si>
    <t>14/03/2023</t>
  </si>
  <si>
    <t>2023NL00059</t>
  </si>
  <si>
    <t>2023PD00055</t>
  </si>
  <si>
    <t>2023OB00059</t>
  </si>
  <si>
    <t>24/10/2023</t>
  </si>
  <si>
    <t xml:space="preserve"> LIQUIDAÇÃO DE DESPESA EM FAVOR DA EMPRESA DF TURISMO E EVENTOS LTDA, CONFORME O 2º TERMO ADITIVO AO CONTRATO Nº 001/2021 - SEPLAN/DF TURISMO, NA PRESTAÇÃO DE SERVIÇOS DE AGENCIAMENTO DE VIAGENS DE NATUREZA CONTINUA, FATURA Nº 13356, NO VALOR R$- 4.485,88 (QUATRO MIL, QUATROCENTOS E OITENTA E CINCO REAIS E OITENTA E OITO CENTAVOS). REFERENTE AO PERÍODO: 01/09/2023 À 30/09/2023. AUTORIZADA NO OFÍCIO Nº 150101.0068.0657.0032/2023 (NAF-U.A.) A.C.A. - SEPLAN, CONFORME PROCESSO Nº 0011.0627.0567.0002/2022 - NAF -SEPLAN.</t>
  </si>
  <si>
    <t>2023NE00044</t>
  </si>
  <si>
    <t>29/09/2023</t>
  </si>
  <si>
    <t>2023NL00056</t>
  </si>
  <si>
    <t>05/10/2023</t>
  </si>
  <si>
    <t>2023PD00052</t>
  </si>
  <si>
    <t>2023OB00051</t>
  </si>
  <si>
    <t>06/10/2023</t>
  </si>
  <si>
    <t xml:space="preserve"> Liquidação da Despesa de Exercício Anterior - DEA, em favor da Empresa DF TURISMO E EVENTOS LTDA, referente ao fornecimento de passagens aéreas no Mês de Dezembro/2022, conforme o 1º T.A. ao Contrato nº 001/2021-SEPLAN, autorizadas nos Ofícios nº. 150101.0077.0531.2185/2022, 150101.0077.0531.2208/2022 e 150101.0077.0531.2215/2022 GAB/SEPLAN, embora tenha sido empenhado estimativo à época devida em 2022, teve seu empenho anulado em 29/12/2022, tendo em vista que a empresa não apresentou a Fatura relativa ao valor a esta SEPLAN, no período devido, e posteriormente por força do Dec. nº 4659 de 26/10/2022, que dispõe sobre os prazos e procedimentos administrativo, relativos ao encerramento do exercício financeiro de 2022. A despesa está sendo reconhecida em 2023, conforme Termo de Reconhecimento de Dívida, contida no processo nº 28810.00004/2023-SEPLAN, conforme Parecer Técnico nº 033/2023 CAD/CGE, autorizada no processo nº 0013.0618.0766.0001/2023 - CAD/CGE. e Ofício nº 150101.0077.0733.0046/2023 - NAF. </t>
  </si>
  <si>
    <t>12/07/2023</t>
  </si>
  <si>
    <t>REGINA CELIS MARTINS FERREIRA</t>
  </si>
  <si>
    <t>2023NE00048</t>
  </si>
  <si>
    <t>2023NL00062</t>
  </si>
  <si>
    <t>2023PD00058</t>
  </si>
  <si>
    <t>2023OB00054</t>
  </si>
  <si>
    <t xml:space="preserve"> LIQUIDAÇÃO DE DESPESAS COM DIÁRIAS EM FAVOR DA SERVIDORA REGINA CÉLIS MARTINS FERREIRA, ANALISTA DE FINANÇAS E CONTROLE/ADINS/SEPLAN, COM DESLOCAMENTO DA SEDE DE SUAS ATRIBUÍÇÕES MACAPÁ-AP, ATÉ A CIDADE DE BELÉM-PA, COM O OBJETIVO, COM DE PARTICIPAR DO SEMINÁRIO PARA IDENTIFICAÇÃO E MAPEAMENTO DE DEMANDAS PRIORITÁRIAS PARA O DESENVOLVIMENTO SUSTENTÁVEL DO ARQUIPÉLAGO DO MARAJÓ-PA E BAILIQUE-AP, QUE OCORRERÁ NA SUPERINTENDÊNCIA DO DESENVOLVIMENTO DA AMAZÔNIA - SUDAM, NO PERÍODO DE 16 A 17 DE OUTUBRO DE 2023. CONFORME PORTARIA Nº 040/2023 - SEPLAN. AUTORIZADO NO OFÍCIO Nº 150101.0077.0531.2494/2023 GAB - SEPLAN E PROCESSO Nº 0011.1234.0657.0002/2023 - (NAF-U.A.) A.C.A./SEPLAN.</t>
  </si>
  <si>
    <t>33733453000186</t>
  </si>
  <si>
    <t>CONSÓRCIO INTERESTADUAL DE DESENVOLVIMENTO SUSTENTÁVEL DA AMAZÔNIA LEGAL</t>
  </si>
  <si>
    <t>2023NE00032</t>
  </si>
  <si>
    <t>2023NL00066</t>
  </si>
  <si>
    <t>19/10/2023</t>
  </si>
  <si>
    <t>2023PD00061</t>
  </si>
  <si>
    <t>2023OB00060</t>
  </si>
  <si>
    <t xml:space="preserve"> Liquidação da despesa em favor do Consorcio Interestadual de Desenvolvimento Sustentável da Amazônia Legal, referente ao Contrato de Rateio nº 01/2022, no Valor de R$ - 70.500,00 (Setenta Mil e Quinhentos Reais), referente a 3ª parcela com o repasse de recursos financeiros dos ENTES CONSORCIADOS ao CONSORCIO para custear a Ação Programática "Manutenção Administrativa do Consorcio", no exercício de 2023. Autorizado no Processo nº 28810.0005/ 2023 - NAF/SEPLAN E Ofício nº 150101.0077.0531.2583/2023 -GABINETE/SEPLAN.</t>
  </si>
  <si>
    <t>2023NE00033</t>
  </si>
  <si>
    <t>2023NL00067</t>
  </si>
  <si>
    <t>2023PD00062</t>
  </si>
  <si>
    <t>2023OB00061</t>
  </si>
  <si>
    <t xml:space="preserve"> Liquidação da despesa em favor do Consorcio Interestadual de Desenvolvimento Sustentável da Amazônia Legal, referente ao Contrato de Rateio nº 01/2022, no Valor de R$ - 78.000,00 (Setenta e Oito Mil Reais), referente a 3ª parcela com o repasse de recursos financeiros dos ENTES CONSORCIADOS ao CONSORCIO para custear a Ação Programática "Manutenção Administrativa do Consorcio", no exercício de 2023. Autorizado no Ofício nº 150101.0077.0531.2583/2023 -GABINETE/SEPLAN, processo nº 28810.0005/2023 - NAF/SEPLAN.</t>
  </si>
  <si>
    <t>2023NE00034</t>
  </si>
  <si>
    <t>2023NL00068</t>
  </si>
  <si>
    <t>2023PD00063</t>
  </si>
  <si>
    <t>2023OB00062</t>
  </si>
  <si>
    <t xml:space="preserve"> Liquidação da despesa em favor do Consorcio Interestadual de Desenvolvimento Sustentável da Amazônia Legal, referente ao Contrato de Rateio nº 01/2022, no Valor de R$ - 1.500,00 (Mil e Quinhentos Reais), referente a 3ª parcela com o repasse de recursos financeiros dos ENTES CONSORCIADOS ao CONSORCIO para custear a Ação Programática "Manutenção Administrativa do Consorcio", no exercício de 2023. Autorizado no Ofício nº 150101.0077.0531.2583/2023 -GABINETE/SEPLAN, processo nº 28810.0005/2023 -NAF/SEPLAN.</t>
  </si>
  <si>
    <t>JUCINETE CARVALHO DE ALENCAR</t>
  </si>
  <si>
    <t>2023NE00055</t>
  </si>
  <si>
    <t>2023NL00064</t>
  </si>
  <si>
    <t>2023PD00060</t>
  </si>
  <si>
    <t>2023OB00056</t>
  </si>
  <si>
    <t xml:space="preserve"> LIQUIDAÇÃO DE DESPESAS COM DIÁRIAS EM FAVOR DA SERVIDORA JUCINETE CARVALHO DE ALENCAR, SECRETÁRIA DE ESTADO DO PLANEJAMENTO - INTERINA, COM DESLOCAMENTO DA SEDE DE SUAS ATRIBUÍÇÕES MACAPÁ-AP, ATÉ A CIDADE DE BELÉM-PA, COM O OBJETIVO, COM DE PARTICIPAR DO SEMINÁRIO PARA IDENTIFICAÇÃO E MAPEAMENTO DE DEMANDAS PRIORITÁRIAS PARA O DESENVOLVIMENTO SUSTENTÁVEL DO ARQUIPÉLAGO DO MARAJÓ-PA E BAILIQUE-AP, QUE OCORRERÁ NA SUPERINTENDÊNCIA DO DESENVOLVIMENTO DA AMAZÔNIA - SUDAM, NO PERÍODO DE 16 A 17 DE OUTUBRO DE 2023. CONFORME DECRETO Nº 8390 DE 11 DE OUTUBRO DE 2023 - SEPLAN. AUTORIZADO NO OFÍCIO Nº 150101.0076.0531.1376/2023 GABINETE - SEPLAN E PROCESSO Nº 0011.1173.0657.0002/2023 - (NAF-U.A.) A.C.A./SEPLAN.</t>
  </si>
  <si>
    <t>34941930000161</t>
  </si>
  <si>
    <t>DIGIMAQ INFORMATICA LTDA. - EPP</t>
  </si>
  <si>
    <t>2023NE00031</t>
  </si>
  <si>
    <t>03/07/2023</t>
  </si>
  <si>
    <t>2023NL00058</t>
  </si>
  <si>
    <t>2023PD00054</t>
  </si>
  <si>
    <t>2023OB00058</t>
  </si>
  <si>
    <t xml:space="preserve"> LIQUIDAÇÃO DA DESPESAS EM FAVOR DA EMPRESA DIGIMAQ INFORMÁTICA LTDA - EPP, FATURA Nº 995-2023. NO VALOR R$ - 5.130,00 (CINCO MIL, CENTO E TRINTA REAIS), REFERENTE AO CONTRATO Nº 003/2023 - SEPLAN, REFERENTE AO MÊS DE SETEMBRO/2023. NA PRESTAÇÃO DE SERVIÇOS DE OUTSOURCING DE IMPRESSÃO, VISANDO ATENDER AS NECESSIDADES DA SECRETARIA DE ESTADO DO PLANEJAMENTO, AUTORIZADO NO OFÍCIO Nº 150101.0068.0657.0030/2023 (NAF-U.A.) A.C.A./SEPLAN, E PROCESSO DIGITAL Nº 00002/SEPLAN/2023. </t>
  </si>
  <si>
    <t>72624679000109</t>
  </si>
  <si>
    <t>LOGUS SISTEMAS DE GESTÃO PÚBLICA LTDA.</t>
  </si>
  <si>
    <t>2023NE00021</t>
  </si>
  <si>
    <t>22/05/2023</t>
  </si>
  <si>
    <t>2023NL00057</t>
  </si>
  <si>
    <t>2023PD00053</t>
  </si>
  <si>
    <t>2023OB00057</t>
  </si>
  <si>
    <t xml:space="preserve"> LIQUIDAÇÃO DA DESPESA EM FAVOR DA EMPRESA LOGUS SISTEMAS DE GESTÃO PÚBLICA LTDA, referente ao 1º Termo Aditivo ao Contrato nº 001/2022 - SEPLAN, firmado entre as partes. Na Manutenção suporte técnico, referente ao mês de Agosto/2023. Nota Fiscal nº 054, No valor de R$ 228.063,00 (Duzentos e Vinte Oito Mil, Sessenta e Três Reais). AUTORIZADO NO OFÍCIO Nº 150101.0077.0729.0045/2023 - SIPLAG/SEPLAN, e PROCESSO Nº 0011.0980.0531.0002/2023 - SEPLAN.</t>
  </si>
  <si>
    <t>NARA BATISTA DE LIMA</t>
  </si>
  <si>
    <t>2023NE00049</t>
  </si>
  <si>
    <t>13/10/2023</t>
  </si>
  <si>
    <t>2023NL00063</t>
  </si>
  <si>
    <t>2023PD00059</t>
  </si>
  <si>
    <t>2023OB00055</t>
  </si>
  <si>
    <t xml:space="preserve"> LIQUIDAÇÃO DE DESPESAS COM DIÁRIAS EM FAVOR DA SERVIDORA NARA BATISTA DE LIMA, COORDENADORA GERAL DA GERÊNCIA DO PROJETO "GESTÃO DE CAPTAÇÃO DO ESTADO DO AMAPÁ"/GECAP/SEPLAN, COM DESLOCAMENTO DA SEDE DE SUAS ATRIBUÍÇÕES MACAPÁ-AP, ATÉ A CIDADE DE BELÉM-PA, COM O OBJETIVO, COM DE PARTICIPAR DO SEMINÁRIO PARA IDENTIFICAÇÃO E MAPEAMENTO DE DEMANDAS PRIORITÁRIAS PARA O DESENVOLVIMENTO SUSTENTÁVEL DO ARQUIPÉLAGO DO MARAJÓ-PA E BAILIQUE-AP, QUE OCORRERÁ NA SUPERINTENDÊNCIA DO DESENVOLVIMENTO DA AMAZÔNIA - SUDAM, NO PERÍODO DE 16 A 17 DE OUTUBRO DE 2023. CONFORME PORTARIA Nº 041/2023 - SEPLAN. AUTORIZADO NO OFÍCIO Nº 150101.0077.0531.2494/2023 GAB - SEPLAN E PROCESSO Nº 0011.1234.0657.0003/2023 - (NAF-U.A.) A.C.A./SEPLAN.</t>
  </si>
  <si>
    <t>Rafael Maurício Ferreira Neri</t>
  </si>
  <si>
    <t>2023NE00047</t>
  </si>
  <si>
    <t>2023NL00061</t>
  </si>
  <si>
    <t>2023PD00057</t>
  </si>
  <si>
    <t>2023OB00053</t>
  </si>
  <si>
    <t xml:space="preserve"> LIQUIDAÇÃO DE DESPESAS COM DIÁRIAS EM FAVOR DO SERVIDOR RAFAEL MAURÍCIO FERREIRA NERI, SECRETÁRIO ADJUNTO/GAB/SEPLAN, COM DESLOCAMENTO DA SEDE DE SUAS ATRIBUÍÇÕES MACAPÁ-AP, ATÉ A CIDADE DE GRAMADO-RS, COM O OBJETIVO DE PARTICIPAR DA 4ª SEMANA NACIONAL SOBRE A NOVA LEI DE LICITAÇÕES, CONFORME PORTARIA Nº 038/2023 - SEPLAN. NO PERÍODO DE 22 À 27 DE OUTUBRO DE 2023. AUTORIZADO NO OFÍCIO Nº 150101.0077.0531.2439/2023 GAB - SEPLAN E PROCESSO Nº 0011.1180.0657.0011/2023 - (NAF-U.A.) A.C.A./SEPLAN.</t>
  </si>
  <si>
    <t>GOVERNO DO ESTADO DO AMAPÁ</t>
  </si>
  <si>
    <t>Fundamentado nas Leis nº 4320/64, art. 58 a 65, Lei nº 8.666/93, art. 5º, Lei nº 14.133/21, § 3º e art. 8º, do Decreto nº 3761, de 20/04/2023.</t>
  </si>
  <si>
    <t>Em R$</t>
  </si>
  <si>
    <t>Sequência</t>
  </si>
  <si>
    <t>Mês Ano</t>
  </si>
  <si>
    <t>Processo nº</t>
  </si>
  <si>
    <t>Nota de Empenho (NE)</t>
  </si>
  <si>
    <t>Nota de Liquidação (NL)</t>
  </si>
  <si>
    <t>Programação de Desembolso (PD)</t>
  </si>
  <si>
    <t>Ordem Bancária (OB)</t>
  </si>
  <si>
    <t>NF/Portaria/Fatura/Recibo              Nº</t>
  </si>
  <si>
    <t>Objeto</t>
  </si>
  <si>
    <t>CNPJ/CPF</t>
  </si>
  <si>
    <t>Nome</t>
  </si>
  <si>
    <t>Número</t>
  </si>
  <si>
    <t xml:space="preserve">Data </t>
  </si>
  <si>
    <t>Fonte: 500 - Outros Recursos não Vinculados de Impostos</t>
  </si>
  <si>
    <t>Total</t>
  </si>
  <si>
    <t>Fonte: SIAFE/AP</t>
  </si>
  <si>
    <t>SECRETARIA DE ESTADO DO PLANEJAMENTO</t>
  </si>
  <si>
    <t>NÚCLEO ADMINISTRATIVO FINANCEIRO-NAF</t>
  </si>
  <si>
    <t>Ordem Cronológica de Pagamento referente ao mês de outubro/2023.</t>
  </si>
  <si>
    <r>
      <rPr>
        <b/>
        <sz val="12"/>
        <rFont val="Calibri"/>
        <family val="2"/>
        <scheme val="minor"/>
      </rPr>
      <t>Unidade Gestora:</t>
    </r>
    <r>
      <rPr>
        <sz val="12"/>
        <rFont val="Calibri"/>
        <family val="2"/>
        <scheme val="minor"/>
      </rPr>
      <t xml:space="preserve"> 150101 - SECRETARIA DE ESTADO DO PLANEJAMENTO</t>
    </r>
  </si>
  <si>
    <t>Fatura Nº 5947/2023</t>
  </si>
  <si>
    <t>PORTARIA Nº
039/2023 - SEPLAN</t>
  </si>
  <si>
    <t>PORTARIA Nº
038/2023 - SEPLAN.</t>
  </si>
  <si>
    <t>PORTARIA Nº
040/2023 - SEPLAN</t>
  </si>
  <si>
    <t>PORTARIA Nº
041/2023 - SEPLAN.</t>
  </si>
  <si>
    <t>DECRETO Nº
8390/2023 -
GAB/GOVERNADOR</t>
  </si>
  <si>
    <t>Nota Fiscal nº 054/2023</t>
  </si>
  <si>
    <t>FATURA Nº 995-2023</t>
  </si>
  <si>
    <t>Pagamento da despesa
em favor do Consorcio
Interestadual de
Desenvolvimento
Sustentável da
Amazônia Legal,
referente ao Contrato
de Rateio nº 01/2022.</t>
  </si>
  <si>
    <t>28810.0004/2023</t>
  </si>
  <si>
    <t>0011.1180.0657.0010/2023</t>
  </si>
  <si>
    <t>011.1180.0657.0011/2023</t>
  </si>
  <si>
    <t>0011.1234.0657.0002/2023</t>
  </si>
  <si>
    <t>0011.1234.0657.0003/2023</t>
  </si>
  <si>
    <t>0011.1173.0657.0002/2023</t>
  </si>
  <si>
    <t>0011.0980.0531.0002/2023</t>
  </si>
  <si>
    <t>00002/SEPLAN/2023</t>
  </si>
  <si>
    <t>0011.0627.0657.0002/2022</t>
  </si>
  <si>
    <t>28810.0005/2023-
NAF/SEPLAN</t>
  </si>
  <si>
    <t>28810.0005/2023 -
NAF/SEPLAN</t>
  </si>
  <si>
    <t>28810.0005/2023-NAF/SEPLAN</t>
  </si>
  <si>
    <t>017***.***24</t>
  </si>
  <si>
    <t>932***.***91</t>
  </si>
  <si>
    <t>167***.***72</t>
  </si>
  <si>
    <t>815***.***04</t>
  </si>
  <si>
    <t>342***.***49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</si>
</sst>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double">
        <color theme="0" tint="-0.1498764000366222"/>
      </left>
      <right style="double">
        <color theme="0" tint="-0.1498764000366222"/>
      </right>
      <top style="double">
        <color theme="0" tint="-0.1498764000366222"/>
      </top>
      <bottom style="double">
        <color theme="0" tint="-0.1498764000366222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2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>
      <alignment horizontal="center" vertical="center"/>
    </xf>
    <xf numFmtId="0" fontId="5" fillId="3" borderId="0" xfId="0" applyNumberFormat="1" applyFont="1" applyFill="1" applyBorder="1" applyAlignment="1">
      <alignment vertical="center"/>
    </xf>
    <xf numFmtId="0" fontId="5" fillId="3" borderId="0" xfId="0" applyNumberFormat="1" applyFont="1" applyFill="1" applyBorder="1" applyAlignment="1">
      <alignment horizontal="center" vertical="center"/>
    </xf>
    <xf numFmtId="4" fontId="5" fillId="3" borderId="0" xfId="0" applyNumberFormat="1" applyFont="1" applyFill="1" applyBorder="1" applyAlignment="1">
      <alignment vertical="center"/>
    </xf>
    <xf numFmtId="4" fontId="5" fillId="3" borderId="0" xfId="0" applyNumberFormat="1" applyFont="1" applyFill="1" applyBorder="1" applyAlignment="1">
      <alignment horizontal="right" vertical="center"/>
    </xf>
    <xf numFmtId="0" fontId="5" fillId="3" borderId="1" xfId="0" applyNumberFormat="1" applyFont="1" applyFill="1" applyBorder="1" applyAlignment="1">
      <alignment horizontal="center" vertical="center" textRotation="90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17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457200</xdr:colOff>
      <xdr:row>0</xdr:row>
      <xdr:rowOff>0</xdr:rowOff>
    </xdr:from>
    <xdr:to>
      <xdr:col>10</xdr:col>
      <xdr:colOff>203200</xdr:colOff>
      <xdr:row>3</xdr:row>
      <xdr:rowOff>8797</xdr:rowOff>
    </xdr:to>
    <xdr:pic>
      <xdr:nvPicPr>
        <xdr:cNvPr id="2" name="Imagem 1" descr="Imagem de desenho animado&#10;&#10;Descrição gerada automaticamente com confiança baixa">
          <a:extLst>
            <a:ext uri="{FF2B5EF4-FFF2-40B4-BE49-F238E27FC236}">
              <a16:creationId xmlns:a16="http://schemas.microsoft.com/office/drawing/2014/main" id="{B35A4E8B-131F-4D9B-8D85-DCC9935EE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6500" y="0"/>
          <a:ext cx="431800" cy="5040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29"/>
  <sheetViews>
    <sheetView showGridLines="0" tabSelected="1" topLeftCell="A25" workbookViewId="0">
      <selection activeCell="G26" sqref="G26"/>
    </sheetView>
  </sheetViews>
  <sheetFormatPr defaultColWidth="8.7265625" defaultRowHeight="13" x14ac:dyDescent="0.25"/>
  <cols>
    <col min="1" max="1" width="3.1796875" style="2" customWidth="1"/>
    <col min="2" max="2" width="7.7265625" style="2" customWidth="1"/>
    <col min="3" max="3" width="15.453125" style="2" customWidth="1"/>
    <col min="4" max="4" width="13.36328125" style="2" customWidth="1"/>
    <col min="5" max="5" width="25" style="2" customWidth="1"/>
    <col min="6" max="6" width="9.90625" style="2" customWidth="1"/>
    <col min="7" max="7" width="8.54296875" style="2" customWidth="1"/>
    <col min="8" max="8" width="9.7265625" style="2" customWidth="1"/>
    <col min="9" max="9" width="8.7265625" style="2" customWidth="1"/>
    <col min="10" max="10" width="9.81640625" style="2" customWidth="1"/>
    <col min="11" max="11" width="8.7265625" style="2" customWidth="1"/>
    <col min="12" max="12" width="10.453125" style="2" customWidth="1"/>
    <col min="13" max="13" width="8.453125" style="2" customWidth="1"/>
    <col min="14" max="14" width="21.6328125" style="2" customWidth="1"/>
    <col min="15" max="15" width="13.08984375" style="2" customWidth="1"/>
    <col min="16" max="16" width="47.54296875" style="2" customWidth="1"/>
    <col min="17" max="16384" width="8.7265625" style="2"/>
  </cols>
  <sheetData>
    <row r="4" spans="1:16" x14ac:dyDescent="0.25">
      <c r="A4" s="1" t="s">
        <v>89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5">
      <c r="A5" s="1" t="s">
        <v>108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5">
      <c r="A6" s="1" t="s">
        <v>109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8.5" x14ac:dyDescent="0.25">
      <c r="A8" s="3" t="s">
        <v>110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3.6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15.5" x14ac:dyDescent="0.25">
      <c r="A10" s="4" t="s">
        <v>111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ht="15.5" x14ac:dyDescent="0.25">
      <c r="A11" s="4" t="s">
        <v>90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ht="13.5" thickBot="1" x14ac:dyDescent="0.3">
      <c r="A12" s="5" t="s">
        <v>91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s="6" customFormat="1" ht="33.65" customHeight="1" thickTop="1" thickBot="1" x14ac:dyDescent="0.3">
      <c r="A13" s="11" t="s">
        <v>92</v>
      </c>
      <c r="B13" s="12" t="s">
        <v>93</v>
      </c>
      <c r="C13" s="12" t="s">
        <v>94</v>
      </c>
      <c r="D13" s="13" t="s">
        <v>0</v>
      </c>
      <c r="E13" s="13"/>
      <c r="F13" s="12" t="s">
        <v>95</v>
      </c>
      <c r="G13" s="12"/>
      <c r="H13" s="12" t="s">
        <v>96</v>
      </c>
      <c r="I13" s="12"/>
      <c r="J13" s="12" t="s">
        <v>97</v>
      </c>
      <c r="K13" s="12"/>
      <c r="L13" s="12" t="s">
        <v>98</v>
      </c>
      <c r="M13" s="12"/>
      <c r="N13" s="12" t="s">
        <v>99</v>
      </c>
      <c r="O13" s="14" t="s">
        <v>1</v>
      </c>
      <c r="P13" s="14" t="s">
        <v>100</v>
      </c>
    </row>
    <row r="14" spans="1:16" s="6" customFormat="1" ht="30" customHeight="1" thickTop="1" thickBot="1" x14ac:dyDescent="0.3">
      <c r="A14" s="11"/>
      <c r="B14" s="12"/>
      <c r="C14" s="12"/>
      <c r="D14" s="15" t="s">
        <v>101</v>
      </c>
      <c r="E14" s="16" t="s">
        <v>102</v>
      </c>
      <c r="F14" s="15" t="s">
        <v>103</v>
      </c>
      <c r="G14" s="15" t="s">
        <v>104</v>
      </c>
      <c r="H14" s="15" t="s">
        <v>103</v>
      </c>
      <c r="I14" s="15" t="s">
        <v>104</v>
      </c>
      <c r="J14" s="15" t="s">
        <v>103</v>
      </c>
      <c r="K14" s="15" t="s">
        <v>104</v>
      </c>
      <c r="L14" s="15" t="s">
        <v>104</v>
      </c>
      <c r="M14" s="15" t="s">
        <v>103</v>
      </c>
      <c r="N14" s="12"/>
      <c r="O14" s="14"/>
      <c r="P14" s="14"/>
    </row>
    <row r="15" spans="1:16" ht="19" customHeight="1" thickTop="1" thickBot="1" x14ac:dyDescent="0.3">
      <c r="A15" s="17" t="s">
        <v>105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71" thickTop="1" thickBot="1" x14ac:dyDescent="0.3">
      <c r="A16" s="18">
        <v>1</v>
      </c>
      <c r="B16" s="19">
        <v>45200</v>
      </c>
      <c r="C16" s="20" t="s">
        <v>121</v>
      </c>
      <c r="D16" s="21" t="s">
        <v>12</v>
      </c>
      <c r="E16" s="21" t="s">
        <v>13</v>
      </c>
      <c r="F16" s="21" t="s">
        <v>21</v>
      </c>
      <c r="G16" s="21" t="s">
        <v>22</v>
      </c>
      <c r="H16" s="21" t="s">
        <v>23</v>
      </c>
      <c r="I16" s="21" t="s">
        <v>24</v>
      </c>
      <c r="J16" s="21" t="s">
        <v>25</v>
      </c>
      <c r="K16" s="21" t="s">
        <v>24</v>
      </c>
      <c r="L16" s="21" t="s">
        <v>26</v>
      </c>
      <c r="M16" s="21" t="s">
        <v>27</v>
      </c>
      <c r="N16" s="21" t="s">
        <v>112</v>
      </c>
      <c r="O16" s="22">
        <v>19296.060000000001</v>
      </c>
      <c r="P16" s="21" t="s">
        <v>28</v>
      </c>
    </row>
    <row r="17" spans="1:16" ht="101" thickTop="1" thickBot="1" x14ac:dyDescent="0.3">
      <c r="A17" s="18">
        <f>A16+1</f>
        <v>2</v>
      </c>
      <c r="B17" s="19">
        <v>45200</v>
      </c>
      <c r="C17" s="20" t="s">
        <v>122</v>
      </c>
      <c r="D17" s="21" t="s">
        <v>133</v>
      </c>
      <c r="E17" s="21" t="s">
        <v>2</v>
      </c>
      <c r="F17" s="21" t="s">
        <v>3</v>
      </c>
      <c r="G17" s="21" t="s">
        <v>4</v>
      </c>
      <c r="H17" s="21" t="s">
        <v>5</v>
      </c>
      <c r="I17" s="21" t="s">
        <v>6</v>
      </c>
      <c r="J17" s="21" t="s">
        <v>7</v>
      </c>
      <c r="K17" s="21" t="s">
        <v>8</v>
      </c>
      <c r="L17" s="21" t="s">
        <v>9</v>
      </c>
      <c r="M17" s="21" t="s">
        <v>10</v>
      </c>
      <c r="N17" s="21" t="s">
        <v>113</v>
      </c>
      <c r="O17" s="22">
        <v>2475</v>
      </c>
      <c r="P17" s="21" t="s">
        <v>11</v>
      </c>
    </row>
    <row r="18" spans="1:16" ht="101" thickTop="1" thickBot="1" x14ac:dyDescent="0.3">
      <c r="A18" s="18">
        <f t="shared" ref="A18:A27" si="0">A17+1</f>
        <v>3</v>
      </c>
      <c r="B18" s="19">
        <v>45200</v>
      </c>
      <c r="C18" s="20" t="s">
        <v>123</v>
      </c>
      <c r="D18" s="21" t="s">
        <v>134</v>
      </c>
      <c r="E18" s="21" t="s">
        <v>83</v>
      </c>
      <c r="F18" s="21" t="s">
        <v>84</v>
      </c>
      <c r="G18" s="21" t="s">
        <v>4</v>
      </c>
      <c r="H18" s="21" t="s">
        <v>85</v>
      </c>
      <c r="I18" s="21" t="s">
        <v>6</v>
      </c>
      <c r="J18" s="21" t="s">
        <v>86</v>
      </c>
      <c r="K18" s="21" t="s">
        <v>8</v>
      </c>
      <c r="L18" s="21" t="s">
        <v>87</v>
      </c>
      <c r="M18" s="21" t="s">
        <v>10</v>
      </c>
      <c r="N18" s="21" t="s">
        <v>114</v>
      </c>
      <c r="O18" s="22">
        <v>2475</v>
      </c>
      <c r="P18" s="21" t="s">
        <v>88</v>
      </c>
    </row>
    <row r="19" spans="1:16" ht="141" thickTop="1" thickBot="1" x14ac:dyDescent="0.3">
      <c r="A19" s="18">
        <f t="shared" si="0"/>
        <v>4</v>
      </c>
      <c r="B19" s="19">
        <v>45200</v>
      </c>
      <c r="C19" s="20" t="s">
        <v>124</v>
      </c>
      <c r="D19" s="21" t="s">
        <v>135</v>
      </c>
      <c r="E19" s="21" t="s">
        <v>30</v>
      </c>
      <c r="F19" s="21" t="s">
        <v>31</v>
      </c>
      <c r="G19" s="21" t="s">
        <v>4</v>
      </c>
      <c r="H19" s="21" t="s">
        <v>32</v>
      </c>
      <c r="I19" s="21" t="s">
        <v>6</v>
      </c>
      <c r="J19" s="21" t="s">
        <v>33</v>
      </c>
      <c r="K19" s="21" t="s">
        <v>8</v>
      </c>
      <c r="L19" s="21" t="s">
        <v>34</v>
      </c>
      <c r="M19" s="21" t="s">
        <v>10</v>
      </c>
      <c r="N19" s="21" t="s">
        <v>115</v>
      </c>
      <c r="O19" s="22">
        <v>675</v>
      </c>
      <c r="P19" s="21" t="s">
        <v>35</v>
      </c>
    </row>
    <row r="20" spans="1:16" ht="151" thickTop="1" thickBot="1" x14ac:dyDescent="0.3">
      <c r="A20" s="18">
        <f t="shared" si="0"/>
        <v>5</v>
      </c>
      <c r="B20" s="19">
        <v>45200</v>
      </c>
      <c r="C20" s="20" t="s">
        <v>125</v>
      </c>
      <c r="D20" s="21" t="s">
        <v>136</v>
      </c>
      <c r="E20" s="21" t="s">
        <v>76</v>
      </c>
      <c r="F20" s="21" t="s">
        <v>77</v>
      </c>
      <c r="G20" s="21" t="s">
        <v>78</v>
      </c>
      <c r="H20" s="21" t="s">
        <v>79</v>
      </c>
      <c r="I20" s="21" t="s">
        <v>6</v>
      </c>
      <c r="J20" s="21" t="s">
        <v>80</v>
      </c>
      <c r="K20" s="21" t="s">
        <v>8</v>
      </c>
      <c r="L20" s="21" t="s">
        <v>81</v>
      </c>
      <c r="M20" s="21" t="s">
        <v>10</v>
      </c>
      <c r="N20" s="21" t="s">
        <v>116</v>
      </c>
      <c r="O20" s="22">
        <v>675</v>
      </c>
      <c r="P20" s="21" t="s">
        <v>82</v>
      </c>
    </row>
    <row r="21" spans="1:16" ht="141" thickTop="1" thickBot="1" x14ac:dyDescent="0.3">
      <c r="A21" s="18">
        <f t="shared" si="0"/>
        <v>6</v>
      </c>
      <c r="B21" s="19">
        <v>45200</v>
      </c>
      <c r="C21" s="20" t="s">
        <v>126</v>
      </c>
      <c r="D21" s="21" t="s">
        <v>137</v>
      </c>
      <c r="E21" s="21" t="s">
        <v>54</v>
      </c>
      <c r="F21" s="21" t="s">
        <v>55</v>
      </c>
      <c r="G21" s="21" t="s">
        <v>6</v>
      </c>
      <c r="H21" s="21" t="s">
        <v>56</v>
      </c>
      <c r="I21" s="21" t="s">
        <v>8</v>
      </c>
      <c r="J21" s="21" t="s">
        <v>57</v>
      </c>
      <c r="K21" s="21" t="s">
        <v>8</v>
      </c>
      <c r="L21" s="21" t="s">
        <v>58</v>
      </c>
      <c r="M21" s="21" t="s">
        <v>10</v>
      </c>
      <c r="N21" s="21" t="s">
        <v>117</v>
      </c>
      <c r="O21" s="22">
        <v>675</v>
      </c>
      <c r="P21" s="21" t="s">
        <v>59</v>
      </c>
    </row>
    <row r="22" spans="1:16" ht="81" thickTop="1" thickBot="1" x14ac:dyDescent="0.3">
      <c r="A22" s="18">
        <f t="shared" si="0"/>
        <v>7</v>
      </c>
      <c r="B22" s="19">
        <v>45200</v>
      </c>
      <c r="C22" s="20" t="s">
        <v>127</v>
      </c>
      <c r="D22" s="21" t="s">
        <v>68</v>
      </c>
      <c r="E22" s="21" t="s">
        <v>69</v>
      </c>
      <c r="F22" s="21" t="s">
        <v>70</v>
      </c>
      <c r="G22" s="21" t="s">
        <v>71</v>
      </c>
      <c r="H22" s="21" t="s">
        <v>72</v>
      </c>
      <c r="I22" s="21" t="s">
        <v>6</v>
      </c>
      <c r="J22" s="21" t="s">
        <v>73</v>
      </c>
      <c r="K22" s="21" t="s">
        <v>8</v>
      </c>
      <c r="L22" s="21" t="s">
        <v>74</v>
      </c>
      <c r="M22" s="21" t="s">
        <v>19</v>
      </c>
      <c r="N22" s="21" t="s">
        <v>118</v>
      </c>
      <c r="O22" s="22">
        <v>228063</v>
      </c>
      <c r="P22" s="21" t="s">
        <v>75</v>
      </c>
    </row>
    <row r="23" spans="1:16" ht="91" thickTop="1" thickBot="1" x14ac:dyDescent="0.3">
      <c r="A23" s="18">
        <f t="shared" si="0"/>
        <v>8</v>
      </c>
      <c r="B23" s="19">
        <v>45200</v>
      </c>
      <c r="C23" s="20" t="s">
        <v>128</v>
      </c>
      <c r="D23" s="21" t="s">
        <v>60</v>
      </c>
      <c r="E23" s="21" t="s">
        <v>61</v>
      </c>
      <c r="F23" s="21" t="s">
        <v>62</v>
      </c>
      <c r="G23" s="21" t="s">
        <v>63</v>
      </c>
      <c r="H23" s="21" t="s">
        <v>64</v>
      </c>
      <c r="I23" s="21" t="s">
        <v>6</v>
      </c>
      <c r="J23" s="21" t="s">
        <v>65</v>
      </c>
      <c r="K23" s="21" t="s">
        <v>8</v>
      </c>
      <c r="L23" s="21" t="s">
        <v>66</v>
      </c>
      <c r="M23" s="21" t="s">
        <v>19</v>
      </c>
      <c r="N23" s="21" t="s">
        <v>119</v>
      </c>
      <c r="O23" s="22">
        <v>5130</v>
      </c>
      <c r="P23" s="21" t="s">
        <v>67</v>
      </c>
    </row>
    <row r="24" spans="1:16" ht="101" thickTop="1" thickBot="1" x14ac:dyDescent="0.3">
      <c r="A24" s="18">
        <f t="shared" si="0"/>
        <v>9</v>
      </c>
      <c r="B24" s="19">
        <v>45200</v>
      </c>
      <c r="C24" s="20" t="s">
        <v>129</v>
      </c>
      <c r="D24" s="21" t="s">
        <v>12</v>
      </c>
      <c r="E24" s="21" t="s">
        <v>13</v>
      </c>
      <c r="F24" s="21" t="s">
        <v>14</v>
      </c>
      <c r="G24" s="21" t="s">
        <v>15</v>
      </c>
      <c r="H24" s="21" t="s">
        <v>16</v>
      </c>
      <c r="I24" s="21" t="s">
        <v>6</v>
      </c>
      <c r="J24" s="21" t="s">
        <v>17</v>
      </c>
      <c r="K24" s="21" t="s">
        <v>8</v>
      </c>
      <c r="L24" s="21" t="s">
        <v>18</v>
      </c>
      <c r="M24" s="21" t="s">
        <v>19</v>
      </c>
      <c r="N24" s="21" t="s">
        <v>120</v>
      </c>
      <c r="O24" s="22">
        <v>4485.88</v>
      </c>
      <c r="P24" s="21" t="s">
        <v>20</v>
      </c>
    </row>
    <row r="25" spans="1:16" ht="91" thickTop="1" thickBot="1" x14ac:dyDescent="0.3">
      <c r="A25" s="18">
        <f t="shared" si="0"/>
        <v>10</v>
      </c>
      <c r="B25" s="19">
        <v>45200</v>
      </c>
      <c r="C25" s="20" t="s">
        <v>130</v>
      </c>
      <c r="D25" s="21" t="s">
        <v>36</v>
      </c>
      <c r="E25" s="21" t="s">
        <v>37</v>
      </c>
      <c r="F25" s="21" t="s">
        <v>38</v>
      </c>
      <c r="G25" s="21" t="s">
        <v>29</v>
      </c>
      <c r="H25" s="21" t="s">
        <v>39</v>
      </c>
      <c r="I25" s="21" t="s">
        <v>40</v>
      </c>
      <c r="J25" s="21" t="s">
        <v>41</v>
      </c>
      <c r="K25" s="21" t="s">
        <v>40</v>
      </c>
      <c r="L25" s="21" t="s">
        <v>42</v>
      </c>
      <c r="M25" s="21" t="s">
        <v>19</v>
      </c>
      <c r="N25" s="21" t="s">
        <v>120</v>
      </c>
      <c r="O25" s="22">
        <v>70500</v>
      </c>
      <c r="P25" s="21" t="s">
        <v>43</v>
      </c>
    </row>
    <row r="26" spans="1:16" ht="151" customHeight="1" thickTop="1" thickBot="1" x14ac:dyDescent="0.3">
      <c r="A26" s="18">
        <f t="shared" si="0"/>
        <v>11</v>
      </c>
      <c r="B26" s="19">
        <v>45200</v>
      </c>
      <c r="C26" s="20" t="s">
        <v>131</v>
      </c>
      <c r="D26" s="21" t="s">
        <v>36</v>
      </c>
      <c r="E26" s="21" t="s">
        <v>37</v>
      </c>
      <c r="F26" s="21" t="s">
        <v>44</v>
      </c>
      <c r="G26" s="21" t="s">
        <v>29</v>
      </c>
      <c r="H26" s="21" t="s">
        <v>45</v>
      </c>
      <c r="I26" s="21" t="s">
        <v>40</v>
      </c>
      <c r="J26" s="21" t="s">
        <v>46</v>
      </c>
      <c r="K26" s="21" t="s">
        <v>40</v>
      </c>
      <c r="L26" s="21" t="s">
        <v>47</v>
      </c>
      <c r="M26" s="21" t="s">
        <v>19</v>
      </c>
      <c r="N26" s="21" t="s">
        <v>120</v>
      </c>
      <c r="O26" s="22">
        <v>78000</v>
      </c>
      <c r="P26" s="21" t="s">
        <v>48</v>
      </c>
    </row>
    <row r="27" spans="1:16" ht="30" customHeight="1" thickTop="1" thickBot="1" x14ac:dyDescent="0.3">
      <c r="A27" s="18">
        <f t="shared" si="0"/>
        <v>12</v>
      </c>
      <c r="B27" s="19">
        <v>45200</v>
      </c>
      <c r="C27" s="20" t="s">
        <v>132</v>
      </c>
      <c r="D27" s="21" t="s">
        <v>36</v>
      </c>
      <c r="E27" s="21" t="s">
        <v>37</v>
      </c>
      <c r="F27" s="21" t="s">
        <v>49</v>
      </c>
      <c r="G27" s="21" t="s">
        <v>29</v>
      </c>
      <c r="H27" s="21" t="s">
        <v>50</v>
      </c>
      <c r="I27" s="21" t="s">
        <v>40</v>
      </c>
      <c r="J27" s="21" t="s">
        <v>51</v>
      </c>
      <c r="K27" s="21" t="s">
        <v>40</v>
      </c>
      <c r="L27" s="21" t="s">
        <v>52</v>
      </c>
      <c r="M27" s="21" t="s">
        <v>19</v>
      </c>
      <c r="N27" s="21" t="s">
        <v>120</v>
      </c>
      <c r="O27" s="22">
        <v>1500</v>
      </c>
      <c r="P27" s="21" t="s">
        <v>53</v>
      </c>
    </row>
    <row r="28" spans="1:16" ht="23.5" customHeight="1" thickTop="1" x14ac:dyDescent="0.25">
      <c r="A28" s="7">
        <v>12</v>
      </c>
      <c r="B28" s="8" t="s">
        <v>106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0">
        <f>SUM(O16:O27)</f>
        <v>413949.94</v>
      </c>
      <c r="P28" s="9"/>
    </row>
    <row r="29" spans="1:16" x14ac:dyDescent="0.25">
      <c r="A29" s="2" t="s">
        <v>107</v>
      </c>
    </row>
  </sheetData>
  <mergeCells count="22">
    <mergeCell ref="L13:M13"/>
    <mergeCell ref="N13:N14"/>
    <mergeCell ref="P13:P14"/>
    <mergeCell ref="A15:P15"/>
    <mergeCell ref="B28:N28"/>
    <mergeCell ref="O13:O14"/>
    <mergeCell ref="A10:P10"/>
    <mergeCell ref="A11:P11"/>
    <mergeCell ref="A12:P12"/>
    <mergeCell ref="A13:A14"/>
    <mergeCell ref="B13:B14"/>
    <mergeCell ref="C13:C14"/>
    <mergeCell ref="D13:E13"/>
    <mergeCell ref="F13:G13"/>
    <mergeCell ref="H13:I13"/>
    <mergeCell ref="J13:K13"/>
    <mergeCell ref="A4:P4"/>
    <mergeCell ref="A5:P5"/>
    <mergeCell ref="A6:P6"/>
    <mergeCell ref="A7:P7"/>
    <mergeCell ref="A8:P8"/>
    <mergeCell ref="A9:P9"/>
  </mergeCells>
  <pageMargins left="0.19685039370078741" right="0" top="0.39370078740157483" bottom="0.39370078740157483" header="0.31496062992125984" footer="0.31496062992125984"/>
  <pageSetup paperSize="9" scale="6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Socorro Xavier de Figueiredo Menezes</dc:creator>
  <cp:lastModifiedBy>MARIA SOCORRO XAVIER DE FIGUEIREDO MENEZES</cp:lastModifiedBy>
  <cp:lastPrinted>2023-11-24T14:32:41Z</cp:lastPrinted>
  <dcterms:created xsi:type="dcterms:W3CDTF">2023-11-24T14:32:31Z</dcterms:created>
  <dcterms:modified xsi:type="dcterms:W3CDTF">2023-11-24T14:36:21Z</dcterms:modified>
</cp:coreProperties>
</file>